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93B652F3-3F8A-4305-8EEE-8315072E05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録3号" sheetId="1" r:id="rId1"/>
    <sheet name="記録４号②８試合 " sheetId="3" r:id="rId2"/>
  </sheets>
  <definedNames>
    <definedName name="_xlnm.Print_Area" localSheetId="1">'記録４号②８試合 '!$A$1:$AO$82</definedName>
    <definedName name="チーム9">記録3号!$V$11:$V$19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6" i="3" l="1"/>
  <c r="AG75" i="3"/>
  <c r="Z73" i="3"/>
  <c r="AG66" i="3"/>
  <c r="AG65" i="3"/>
  <c r="Z63" i="3"/>
  <c r="AG56" i="3"/>
  <c r="AG55" i="3"/>
  <c r="Z53" i="3"/>
  <c r="AG46" i="3"/>
  <c r="AG45" i="3"/>
  <c r="Z43" i="3"/>
  <c r="AG36" i="3"/>
  <c r="AG35" i="3"/>
  <c r="Z33" i="3"/>
  <c r="AG26" i="3"/>
  <c r="AG25" i="3"/>
  <c r="A24" i="3"/>
  <c r="A34" i="3" s="1"/>
  <c r="A44" i="3" s="1"/>
  <c r="A54" i="3" s="1"/>
  <c r="A64" i="3" s="1"/>
  <c r="A74" i="3" s="1"/>
  <c r="Z23" i="3"/>
  <c r="AG16" i="3"/>
  <c r="AG15" i="3"/>
  <c r="A14" i="3"/>
  <c r="Z13" i="3"/>
  <c r="AG6" i="3"/>
  <c r="AG5" i="3"/>
  <c r="Z3" i="3"/>
  <c r="E1" i="3"/>
  <c r="V19" i="1"/>
  <c r="V18" i="1"/>
  <c r="V17" i="1"/>
  <c r="V16" i="1"/>
  <c r="V15" i="1"/>
  <c r="V14" i="1"/>
  <c r="V13" i="1"/>
  <c r="V12" i="1"/>
  <c r="V11" i="1"/>
</calcChain>
</file>

<file path=xl/sharedStrings.xml><?xml version="1.0" encoding="utf-8"?>
<sst xmlns="http://schemas.openxmlformats.org/spreadsheetml/2006/main" count="390" uniqueCount="114">
  <si>
    <t>第３６回北信越実年ソフトボール選手権大会　富山県大会</t>
  </si>
  <si>
    <t>期日　</t>
  </si>
  <si>
    <t>２０２６年５月１０日（日）、１７日（日）</t>
  </si>
  <si>
    <t>会場　</t>
  </si>
  <si>
    <t>Ａ球場：上市町丸山総合運動公園（Ａ）</t>
  </si>
  <si>
    <t>Ｂ球場：上市町丸山総合運動公園（Ｂ）</t>
  </si>
  <si>
    <t>富山イーストＳ・Ｃ</t>
  </si>
  <si>
    <t>（富山市）</t>
  </si>
  <si>
    <t>チーム9</t>
  </si>
  <si>
    <t>ニコルズ</t>
  </si>
  <si>
    <t>（上市町）</t>
  </si>
  <si>
    <t>砺波クラブ</t>
  </si>
  <si>
    <t>（砺波市）</t>
  </si>
  <si>
    <t>エキスパート</t>
  </si>
  <si>
    <t>（滑川市）</t>
  </si>
  <si>
    <t>戸出マスターズ</t>
  </si>
  <si>
    <t>（高岡市）</t>
  </si>
  <si>
    <t>福光ソフトボ－ルクラブ</t>
  </si>
  <si>
    <t>（南砺市）</t>
  </si>
  <si>
    <t>八尾風クラブ</t>
  </si>
  <si>
    <t>滑川クラブ</t>
  </si>
  <si>
    <t>新庄ソフトボールクラブ</t>
  </si>
  <si>
    <t>大会名</t>
  </si>
  <si>
    <t>期日</t>
  </si>
  <si>
    <t>１日目</t>
  </si>
  <si>
    <t>２日目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</si>
  <si>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</si>
  <si>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</si>
  <si>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</si>
  <si>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</si>
  <si>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</si>
  <si>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</si>
  <si>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</si>
  <si>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備考</t>
  </si>
  <si>
    <t>x時のみ</t>
  </si>
  <si>
    <t>２回戦</t>
  </si>
  <si>
    <t>0x</t>
  </si>
  <si>
    <t>時間切れコールド</t>
  </si>
  <si>
    <t>３回戦</t>
  </si>
  <si>
    <t>審判</t>
  </si>
  <si>
    <t>主審</t>
  </si>
  <si>
    <t>中田　渉</t>
  </si>
  <si>
    <t>1塁</t>
  </si>
  <si>
    <t>長谷川　伸</t>
  </si>
  <si>
    <t>2塁</t>
  </si>
  <si>
    <t>竹田亮成</t>
  </si>
  <si>
    <t>3塁</t>
  </si>
  <si>
    <t>花木　勲</t>
  </si>
  <si>
    <t>副審</t>
  </si>
  <si>
    <t>利田敏夫</t>
  </si>
  <si>
    <t>記録員</t>
  </si>
  <si>
    <t>石田　稔</t>
  </si>
  <si>
    <t>準々決勝</t>
  </si>
  <si>
    <t>投－捕</t>
  </si>
  <si>
    <t>先攻</t>
  </si>
  <si>
    <t>●福島正久</t>
  </si>
  <si>
    <t>－</t>
  </si>
  <si>
    <t>本林誠朗</t>
  </si>
  <si>
    <t>準決勝</t>
  </si>
  <si>
    <t>後攻</t>
  </si>
  <si>
    <t>〇金森隆浩</t>
  </si>
  <si>
    <t>成川賢一</t>
  </si>
  <si>
    <t>決勝</t>
  </si>
  <si>
    <t>(先攻)</t>
  </si>
  <si>
    <t>本塁打</t>
  </si>
  <si>
    <t>－－－</t>
  </si>
  <si>
    <t>三塁打</t>
  </si>
  <si>
    <t>二塁打</t>
  </si>
  <si>
    <t>(後攻)</t>
  </si>
  <si>
    <t>浜田克己　野末明彦</t>
  </si>
  <si>
    <t>成川賢一　細川浩幸</t>
  </si>
  <si>
    <t>村上伸夫</t>
  </si>
  <si>
    <t>金森隆浩　〇長谷紀行</t>
  </si>
  <si>
    <t>●仲上　武　大場克彦</t>
  </si>
  <si>
    <t>桶川　淳</t>
  </si>
  <si>
    <t>坂本仁志　堀田真司</t>
  </si>
  <si>
    <t>野末明彦</t>
  </si>
  <si>
    <t>浜田克己</t>
  </si>
  <si>
    <t>坂田　均</t>
  </si>
  <si>
    <t>丸田信夫</t>
  </si>
  <si>
    <t>倉田宗平</t>
  </si>
  <si>
    <t>〇佐藤昌宏</t>
  </si>
  <si>
    <t>本田和弘</t>
  </si>
  <si>
    <t>●元野　聡　楠　昌也</t>
  </si>
  <si>
    <t>野住　剛</t>
  </si>
  <si>
    <t>佐藤昌宏　　本田和弘</t>
  </si>
  <si>
    <t>渡辺雅志</t>
  </si>
  <si>
    <t>佐野正治</t>
  </si>
  <si>
    <t>藤井啓二　　杉木勇吾</t>
  </si>
  <si>
    <t>杉木勇吾</t>
  </si>
  <si>
    <t>x</t>
  </si>
  <si>
    <t>得点差コールド</t>
  </si>
  <si>
    <t>行平憲一</t>
  </si>
  <si>
    <t>岡田清人</t>
  </si>
  <si>
    <t>箆伊晴美</t>
  </si>
  <si>
    <t>保里秀光</t>
  </si>
  <si>
    <t>渡辺満雄</t>
  </si>
  <si>
    <t>松本明夫</t>
  </si>
  <si>
    <t>●古瀬　浩</t>
  </si>
  <si>
    <t>山村和也</t>
  </si>
  <si>
    <t>〇清水　誠</t>
  </si>
  <si>
    <t>舟見信孝</t>
  </si>
  <si>
    <t>簔口和周</t>
  </si>
  <si>
    <t>横井　明</t>
  </si>
  <si>
    <t>上林祥訓</t>
  </si>
  <si>
    <t>〇佐々木孝志　多賀泰治</t>
  </si>
  <si>
    <t>田口　衛</t>
  </si>
  <si>
    <t>●駒見　誠　水野仁一　嶋谷和人</t>
  </si>
  <si>
    <t>大野雅司</t>
  </si>
  <si>
    <t>松崎　航　高縁洋樹</t>
  </si>
  <si>
    <t>土井宗一</t>
  </si>
  <si>
    <t>長崎安充</t>
  </si>
  <si>
    <t>山路泰男</t>
  </si>
  <si>
    <t>網谷和広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</si>
</sst>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80" formatCode="[$-411]ggge&quot;年&quot;m&quot;月&quot;d&quot;日&quot;\(aaa\)"/>
    <numFmt numFmtId="181" formatCode="m&quot;月&quot;d&quot;日&quot;\(aaa\)"/>
    <numFmt numFmtId="182" formatCode="h&quot;時間&quot;mm&quot;分&quot;"/>
  </numFmts>
  <fonts count="21" x14ac:knownFonts="1">
    <font>
      <sz val="11"/>
      <name val="ＭＳ ゴシック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</cellStyleXfs>
  <cellXfs count="138">
    <xf numFmtId="0" fontId="0" fillId="0" borderId="0" xfId="0"/>
    <xf numFmtId="0" fontId="1" fillId="0" borderId="0" xfId="1" applyFont="1" applyAlignment="1"/>
    <xf numFmtId="0" fontId="2" fillId="0" borderId="0" xfId="3" applyFont="1"/>
    <xf numFmtId="0" fontId="3" fillId="0" borderId="0" xfId="3" applyFont="1"/>
    <xf numFmtId="0" fontId="5" fillId="0" borderId="0" xfId="2" applyFont="1" applyAlignment="1"/>
    <xf numFmtId="0" fontId="2" fillId="0" borderId="0" xfId="3" applyFont="1" applyAlignment="1">
      <alignment horizontal="left"/>
    </xf>
    <xf numFmtId="56" fontId="2" fillId="0" borderId="0" xfId="3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7" fillId="0" borderId="0" xfId="2" applyAlignment="1"/>
    <xf numFmtId="0" fontId="7" fillId="0" borderId="0" xfId="2">
      <alignment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/>
    <xf numFmtId="0" fontId="7" fillId="0" borderId="5" xfId="2" applyBorder="1" applyAlignment="1"/>
    <xf numFmtId="0" fontId="12" fillId="0" borderId="5" xfId="2" applyFont="1" applyBorder="1" applyAlignment="1" applyProtection="1">
      <alignment horizontal="left"/>
      <protection locked="0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6" xfId="2" applyFont="1" applyBorder="1" applyAlignment="1"/>
    <xf numFmtId="0" fontId="10" fillId="0" borderId="5" xfId="2" applyFont="1" applyBorder="1" applyAlignment="1">
      <alignment horizontal="left" indent="1"/>
    </xf>
    <xf numFmtId="0" fontId="11" fillId="0" borderId="5" xfId="2" applyFont="1" applyBorder="1" applyAlignment="1">
      <alignment horizontal="left"/>
    </xf>
    <xf numFmtId="0" fontId="11" fillId="0" borderId="5" xfId="2" applyFont="1" applyBorder="1" applyAlignment="1">
      <alignment horizontal="left" indent="1"/>
    </xf>
    <xf numFmtId="0" fontId="13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3" applyFont="1" applyAlignment="1">
      <alignment horizontal="left" indent="1"/>
    </xf>
    <xf numFmtId="0" fontId="9" fillId="0" borderId="5" xfId="2" applyFont="1" applyBorder="1" applyAlignment="1"/>
    <xf numFmtId="0" fontId="12" fillId="0" borderId="5" xfId="2" applyFont="1" applyBorder="1" applyAlignment="1" applyProtection="1">
      <alignment horizontal="left" vertical="center"/>
      <protection locked="0"/>
    </xf>
    <xf numFmtId="0" fontId="10" fillId="0" borderId="0" xfId="2" applyFont="1" applyAlignment="1"/>
    <xf numFmtId="180" fontId="2" fillId="0" borderId="1" xfId="1" applyNumberFormat="1" applyFont="1" applyBorder="1" applyAlignment="1">
      <alignment horizontal="left"/>
    </xf>
    <xf numFmtId="0" fontId="11" fillId="0" borderId="5" xfId="2" applyFont="1" applyBorder="1" applyAlignment="1"/>
    <xf numFmtId="0" fontId="2" fillId="0" borderId="0" xfId="1" applyFont="1" applyAlignment="1">
      <alignment horizontal="center"/>
    </xf>
    <xf numFmtId="0" fontId="9" fillId="0" borderId="0" xfId="2" applyFont="1" applyAlignment="1"/>
    <xf numFmtId="0" fontId="10" fillId="0" borderId="0" xfId="2" applyFont="1" applyAlignment="1">
      <alignment horizontal="left" indent="1"/>
    </xf>
    <xf numFmtId="0" fontId="10" fillId="0" borderId="5" xfId="2" applyFont="1" applyBorder="1" applyAlignment="1"/>
    <xf numFmtId="0" fontId="3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distributed"/>
    </xf>
    <xf numFmtId="0" fontId="2" fillId="0" borderId="0" xfId="2" applyFont="1" applyAlignment="1"/>
    <xf numFmtId="0" fontId="3" fillId="0" borderId="8" xfId="3" applyFont="1" applyBorder="1" applyAlignment="1">
      <alignment horizontal="center" vertical="center"/>
    </xf>
    <xf numFmtId="0" fontId="7" fillId="0" borderId="9" xfId="2" applyBorder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distributed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distributed"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14" xfId="0" applyFont="1" applyBorder="1"/>
    <xf numFmtId="0" fontId="17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4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textRotation="255"/>
    </xf>
    <xf numFmtId="0" fontId="11" fillId="0" borderId="5" xfId="2" quotePrefix="1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56" fontId="14" fillId="0" borderId="0" xfId="0" applyNumberFormat="1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left"/>
    </xf>
    <xf numFmtId="180" fontId="2" fillId="0" borderId="2" xfId="1" applyNumberFormat="1" applyFont="1" applyBorder="1" applyAlignment="1">
      <alignment horizontal="center"/>
    </xf>
    <xf numFmtId="181" fontId="2" fillId="0" borderId="2" xfId="1" applyNumberFormat="1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32" fontId="6" fillId="0" borderId="1" xfId="3" applyNumberFormat="1" applyFont="1" applyBorder="1" applyAlignment="1">
      <alignment horizontal="center" vertical="center"/>
    </xf>
    <xf numFmtId="182" fontId="6" fillId="0" borderId="1" xfId="3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</cellXfs>
  <cellStyles count="4">
    <cellStyle name="標準" xfId="0" builtinId="0"/>
    <cellStyle name="標準 2" xfId="2" xr:uid="{00000000-0005-0000-0000-000032000000}"/>
    <cellStyle name="標準 2 2" xfId="3" xr:uid="{00000000-0005-0000-0000-000033000000}"/>
    <cellStyle name="標準 4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533640" y="45523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533640" y="45523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533640" y="520763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533640" y="71735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533640" y="71735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7533640" y="112255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533640" y="112255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54</xdr:row>
      <xdr:rowOff>0</xdr:rowOff>
    </xdr:from>
    <xdr:to>
      <xdr:col>41</xdr:col>
      <xdr:colOff>0</xdr:colOff>
      <xdr:row>54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7533640" y="1193990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63</xdr:row>
      <xdr:rowOff>0</xdr:rowOff>
    </xdr:from>
    <xdr:to>
      <xdr:col>41</xdr:col>
      <xdr:colOff>0</xdr:colOff>
      <xdr:row>63</xdr:row>
      <xdr:rowOff>0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7533640" y="140830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63</xdr:row>
      <xdr:rowOff>0</xdr:rowOff>
    </xdr:from>
    <xdr:to>
      <xdr:col>41</xdr:col>
      <xdr:colOff>0</xdr:colOff>
      <xdr:row>63</xdr:row>
      <xdr:rowOff>0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>
        <a:xfrm>
          <a:off x="7533640" y="140830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73</xdr:row>
      <xdr:rowOff>0</xdr:rowOff>
    </xdr:from>
    <xdr:to>
      <xdr:col>41</xdr:col>
      <xdr:colOff>0</xdr:colOff>
      <xdr:row>73</xdr:row>
      <xdr:rowOff>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>
        <a:xfrm>
          <a:off x="7533640" y="164642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73</xdr:row>
      <xdr:rowOff>0</xdr:rowOff>
    </xdr:from>
    <xdr:to>
      <xdr:col>41</xdr:col>
      <xdr:colOff>0</xdr:colOff>
      <xdr:row>73</xdr:row>
      <xdr:rowOff>0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>
        <a:xfrm>
          <a:off x="7533640" y="164642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topLeftCell="A17" workbookViewId="0">
      <selection activeCell="O35" sqref="O35:O36"/>
    </sheetView>
  </sheetViews>
  <sheetFormatPr defaultColWidth="9" defaultRowHeight="18" x14ac:dyDescent="0.55000000000000004"/>
  <cols>
    <col min="1" max="1" width="3.6328125" style="42" customWidth="1"/>
    <col min="2" max="2" width="1.6328125" style="42" customWidth="1"/>
    <col min="3" max="3" width="26.6328125" style="42" customWidth="1"/>
    <col min="4" max="4" width="1.6328125" style="42" customWidth="1"/>
    <col min="5" max="5" width="9.6328125" style="42" customWidth="1"/>
    <col min="6" max="6" width="1.6328125" style="42" customWidth="1"/>
    <col min="7" max="14" width="3.6328125" style="42" customWidth="1"/>
    <col min="15" max="15" width="3.453125" style="42" customWidth="1"/>
    <col min="16" max="16" width="4.26953125" style="42" customWidth="1"/>
    <col min="17" max="17" width="4.453125" style="42" customWidth="1"/>
    <col min="18" max="18" width="3.81640625" style="42" customWidth="1"/>
    <col min="19" max="20" width="3.6328125" style="42" customWidth="1"/>
    <col min="21" max="21" width="6.1796875" style="8" customWidth="1"/>
    <col min="22" max="22" width="30.453125" style="8" customWidth="1"/>
    <col min="23" max="16384" width="9" style="42"/>
  </cols>
  <sheetData>
    <row r="1" spans="1:22" ht="17.2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U1" s="1"/>
      <c r="V1" s="1"/>
    </row>
    <row r="2" spans="1:22" ht="17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  <c r="U2" s="1"/>
      <c r="V2" s="1"/>
    </row>
    <row r="3" spans="1:22" ht="15.75" customHeight="1" x14ac:dyDescent="0.55000000000000004">
      <c r="A3" s="43"/>
      <c r="B3" s="43"/>
      <c r="C3" s="44" t="s">
        <v>1</v>
      </c>
      <c r="D3" s="45" t="s">
        <v>2</v>
      </c>
      <c r="E3" s="46"/>
      <c r="F3" s="46"/>
      <c r="G3" s="46"/>
      <c r="H3" s="46"/>
      <c r="I3" s="46"/>
      <c r="J3" s="46"/>
      <c r="K3" s="46"/>
      <c r="L3" s="46"/>
      <c r="M3" s="43"/>
      <c r="N3" s="43"/>
      <c r="O3" s="55"/>
      <c r="P3" s="43"/>
      <c r="Q3" s="43"/>
    </row>
    <row r="4" spans="1:22" ht="15.15" customHeight="1" x14ac:dyDescent="0.55000000000000004">
      <c r="A4" s="43"/>
      <c r="B4" s="43"/>
      <c r="C4" s="44" t="s">
        <v>3</v>
      </c>
      <c r="D4" s="47" t="s">
        <v>4</v>
      </c>
      <c r="E4" s="47"/>
      <c r="F4" s="48"/>
      <c r="G4" s="48"/>
      <c r="H4" s="48"/>
      <c r="I4" s="48"/>
      <c r="J4" s="48"/>
      <c r="K4" s="48"/>
      <c r="L4" s="43"/>
      <c r="M4" s="43"/>
      <c r="N4" s="43"/>
      <c r="O4" s="55"/>
      <c r="P4" s="43"/>
      <c r="Q4" s="43"/>
    </row>
    <row r="5" spans="1:22" ht="17.25" customHeight="1" x14ac:dyDescent="0.55000000000000004">
      <c r="A5" s="43"/>
      <c r="B5" s="43"/>
      <c r="C5" s="49"/>
      <c r="D5" s="47" t="s">
        <v>5</v>
      </c>
      <c r="E5" s="47"/>
      <c r="F5" s="48"/>
      <c r="G5" s="48"/>
      <c r="H5" s="48"/>
      <c r="I5" s="48"/>
      <c r="J5" s="48"/>
      <c r="K5" s="48"/>
      <c r="L5" s="48"/>
      <c r="M5" s="48"/>
      <c r="N5" s="43"/>
      <c r="O5" s="55"/>
      <c r="P5" s="43"/>
      <c r="Q5" s="43"/>
    </row>
    <row r="6" spans="1:22" ht="15.75" customHeight="1" x14ac:dyDescent="0.55000000000000004">
      <c r="O6" s="55"/>
    </row>
    <row r="7" spans="1:22" ht="9.9" customHeight="1" x14ac:dyDescent="0.55000000000000004"/>
    <row r="8" spans="1:22" ht="12" customHeight="1" x14ac:dyDescent="0.55000000000000004">
      <c r="G8" s="92">
        <v>46152</v>
      </c>
      <c r="H8" s="93"/>
      <c r="I8" s="93"/>
      <c r="J8" s="93"/>
      <c r="K8" s="93"/>
      <c r="L8" s="92">
        <v>46159</v>
      </c>
      <c r="M8" s="94"/>
      <c r="N8" s="94"/>
      <c r="O8" s="94"/>
    </row>
    <row r="9" spans="1:22" ht="13.5" customHeight="1" x14ac:dyDescent="0.55000000000000004">
      <c r="A9" s="49"/>
      <c r="B9" s="50"/>
      <c r="C9" s="51"/>
      <c r="D9" s="52"/>
      <c r="E9" s="53"/>
      <c r="F9" s="54"/>
      <c r="G9" s="55"/>
      <c r="H9" s="55"/>
      <c r="I9" s="55"/>
      <c r="J9" s="55"/>
      <c r="K9" s="55"/>
      <c r="L9" s="55"/>
      <c r="M9" s="55"/>
      <c r="N9" s="55"/>
      <c r="O9" s="55"/>
      <c r="P9" s="55"/>
      <c r="Q9" s="84"/>
    </row>
    <row r="10" spans="1:22" ht="11.25" customHeight="1" x14ac:dyDescent="0.2">
      <c r="A10" s="95">
        <v>1</v>
      </c>
      <c r="B10" s="96"/>
      <c r="C10" s="97" t="s">
        <v>6</v>
      </c>
      <c r="D10" s="56"/>
      <c r="E10" s="99" t="s">
        <v>7</v>
      </c>
      <c r="F10" s="101"/>
      <c r="G10" s="58"/>
      <c r="H10" s="58"/>
      <c r="I10" s="58"/>
      <c r="J10" s="58"/>
      <c r="K10" s="55"/>
      <c r="L10" s="55"/>
      <c r="M10" s="55"/>
      <c r="N10" s="55"/>
      <c r="O10" s="55"/>
      <c r="P10" s="55"/>
      <c r="Q10" s="84"/>
      <c r="U10" s="9"/>
      <c r="V10" s="9" t="s">
        <v>8</v>
      </c>
    </row>
    <row r="11" spans="1:22" ht="11.25" customHeight="1" x14ac:dyDescent="0.2">
      <c r="A11" s="95"/>
      <c r="B11" s="96"/>
      <c r="C11" s="97"/>
      <c r="D11" s="57"/>
      <c r="E11" s="99"/>
      <c r="F11" s="101"/>
      <c r="G11" s="55"/>
      <c r="H11" s="55"/>
      <c r="I11" s="55"/>
      <c r="J11" s="67"/>
      <c r="K11" s="108">
        <v>2</v>
      </c>
      <c r="L11" s="55"/>
      <c r="M11" s="55"/>
      <c r="N11" s="55"/>
      <c r="O11" s="55"/>
      <c r="P11" s="55"/>
      <c r="Q11" s="84"/>
      <c r="U11" s="37">
        <v>1</v>
      </c>
      <c r="V11" s="37" t="str">
        <f>C10</f>
        <v>富山イーストＳ・Ｃ</v>
      </c>
    </row>
    <row r="12" spans="1:22" ht="11.25" customHeight="1" x14ac:dyDescent="0.2">
      <c r="A12" s="49"/>
      <c r="B12" s="50"/>
      <c r="C12" s="59"/>
      <c r="D12" s="60"/>
      <c r="E12" s="61"/>
      <c r="F12" s="54"/>
      <c r="G12" s="55"/>
      <c r="H12" s="55"/>
      <c r="I12" s="55"/>
      <c r="J12" s="106"/>
      <c r="K12" s="108"/>
      <c r="L12" s="55"/>
      <c r="M12" s="55"/>
      <c r="N12" s="55"/>
      <c r="O12" s="55"/>
      <c r="P12" s="55"/>
      <c r="Q12" s="84"/>
      <c r="U12" s="37">
        <v>2</v>
      </c>
      <c r="V12" s="37" t="str">
        <f>C14</f>
        <v>ニコルズ</v>
      </c>
    </row>
    <row r="13" spans="1:22" ht="15" customHeight="1" x14ac:dyDescent="0.2">
      <c r="A13" s="49"/>
      <c r="B13" s="50"/>
      <c r="C13" s="59"/>
      <c r="D13" s="60"/>
      <c r="E13" s="61"/>
      <c r="F13" s="54"/>
      <c r="G13" s="55"/>
      <c r="H13" s="55"/>
      <c r="I13" s="55"/>
      <c r="J13" s="96"/>
      <c r="K13" s="72"/>
      <c r="L13" s="69"/>
      <c r="M13" s="73"/>
      <c r="N13" s="55"/>
      <c r="O13" s="55"/>
      <c r="P13" s="55"/>
      <c r="Q13" s="84"/>
      <c r="U13" s="37">
        <v>3</v>
      </c>
      <c r="V13" s="37" t="str">
        <f>C18</f>
        <v>砺波クラブ</v>
      </c>
    </row>
    <row r="14" spans="1:22" ht="11.25" customHeight="1" x14ac:dyDescent="0.2">
      <c r="A14" s="95">
        <v>2</v>
      </c>
      <c r="B14" s="50"/>
      <c r="C14" s="98" t="s">
        <v>9</v>
      </c>
      <c r="D14" s="62"/>
      <c r="E14" s="100" t="s">
        <v>10</v>
      </c>
      <c r="F14" s="101"/>
      <c r="G14" s="55"/>
      <c r="H14" s="55"/>
      <c r="I14" s="55"/>
      <c r="J14" s="55"/>
      <c r="K14" s="74"/>
      <c r="L14" s="67"/>
      <c r="M14" s="102"/>
      <c r="N14" s="55"/>
      <c r="O14" s="55"/>
      <c r="P14" s="55"/>
      <c r="Q14" s="84"/>
      <c r="U14" s="37">
        <v>4</v>
      </c>
      <c r="V14" s="37" t="str">
        <f>C22</f>
        <v>エキスパート</v>
      </c>
    </row>
    <row r="15" spans="1:22" ht="11.25" customHeight="1" x14ac:dyDescent="0.2">
      <c r="A15" s="95"/>
      <c r="B15" s="50"/>
      <c r="C15" s="98"/>
      <c r="D15" s="63"/>
      <c r="E15" s="100"/>
      <c r="F15" s="101"/>
      <c r="G15" s="64"/>
      <c r="H15" s="65"/>
      <c r="I15" s="102">
        <v>15</v>
      </c>
      <c r="J15" s="55"/>
      <c r="K15" s="109">
        <v>8</v>
      </c>
      <c r="L15" s="67"/>
      <c r="M15" s="102"/>
      <c r="N15" s="55"/>
      <c r="O15" s="55"/>
      <c r="P15" s="55"/>
      <c r="Q15" s="84"/>
      <c r="U15" s="37">
        <v>5</v>
      </c>
      <c r="V15" s="37" t="str">
        <f>C26</f>
        <v>戸出マスターズ</v>
      </c>
    </row>
    <row r="16" spans="1:22" ht="11.25" customHeight="1" x14ac:dyDescent="0.2">
      <c r="A16" s="49"/>
      <c r="B16" s="50"/>
      <c r="C16" s="59"/>
      <c r="D16" s="59"/>
      <c r="E16" s="61"/>
      <c r="F16" s="54"/>
      <c r="G16" s="55"/>
      <c r="H16" s="66"/>
      <c r="I16" s="102"/>
      <c r="J16" s="55"/>
      <c r="K16" s="109"/>
      <c r="L16" s="106"/>
      <c r="M16" s="45"/>
      <c r="N16" s="55"/>
      <c r="O16" s="55"/>
      <c r="P16" s="55"/>
      <c r="Q16" s="84"/>
      <c r="U16" s="37">
        <v>6</v>
      </c>
      <c r="V16" s="37" t="str">
        <f>C30</f>
        <v>福光ソフトボ－ルクラブ</v>
      </c>
    </row>
    <row r="17" spans="1:22" ht="10" customHeight="1" x14ac:dyDescent="0.2">
      <c r="A17" s="49"/>
      <c r="B17" s="49"/>
      <c r="C17" s="59"/>
      <c r="D17" s="59"/>
      <c r="E17" s="61"/>
      <c r="F17" s="54"/>
      <c r="G17" s="55"/>
      <c r="H17" s="67"/>
      <c r="I17" s="103">
        <v>4</v>
      </c>
      <c r="J17" s="64"/>
      <c r="K17" s="45"/>
      <c r="L17" s="106"/>
      <c r="M17" s="75"/>
      <c r="N17" s="55"/>
      <c r="O17" s="104"/>
      <c r="P17" s="55"/>
      <c r="Q17" s="114"/>
      <c r="U17" s="37">
        <v>7</v>
      </c>
      <c r="V17" s="37" t="str">
        <f>C34</f>
        <v>八尾風クラブ</v>
      </c>
    </row>
    <row r="18" spans="1:22" ht="11.25" customHeight="1" x14ac:dyDescent="0.2">
      <c r="A18" s="95">
        <v>3</v>
      </c>
      <c r="B18" s="50"/>
      <c r="C18" s="97" t="s">
        <v>11</v>
      </c>
      <c r="D18" s="56"/>
      <c r="E18" s="99" t="s">
        <v>12</v>
      </c>
      <c r="F18" s="101"/>
      <c r="G18" s="58"/>
      <c r="H18" s="68"/>
      <c r="I18" s="102"/>
      <c r="J18" s="55"/>
      <c r="K18" s="45"/>
      <c r="L18" s="67"/>
      <c r="M18" s="45"/>
      <c r="N18" s="55"/>
      <c r="O18" s="104"/>
      <c r="P18" s="55"/>
      <c r="Q18" s="114"/>
      <c r="U18" s="37">
        <v>8</v>
      </c>
      <c r="V18" s="37" t="str">
        <f>C38</f>
        <v>滑川クラブ</v>
      </c>
    </row>
    <row r="19" spans="1:22" ht="11.25" customHeight="1" x14ac:dyDescent="0.2">
      <c r="A19" s="95"/>
      <c r="B19" s="50"/>
      <c r="C19" s="97"/>
      <c r="D19" s="57"/>
      <c r="E19" s="99"/>
      <c r="F19" s="101"/>
      <c r="G19" s="55"/>
      <c r="H19" s="55"/>
      <c r="I19" s="55"/>
      <c r="J19" s="55"/>
      <c r="K19" s="104"/>
      <c r="L19" s="67"/>
      <c r="M19" s="76"/>
      <c r="N19" s="55"/>
      <c r="O19" s="45"/>
      <c r="P19" s="55"/>
      <c r="Q19" s="114"/>
      <c r="U19" s="37">
        <v>9</v>
      </c>
      <c r="V19" s="37" t="str">
        <f>C42</f>
        <v>新庄ソフトボールクラブ</v>
      </c>
    </row>
    <row r="20" spans="1:22" ht="11.25" customHeight="1" x14ac:dyDescent="0.2">
      <c r="A20" s="49"/>
      <c r="B20" s="50"/>
      <c r="C20" s="59"/>
      <c r="D20" s="60"/>
      <c r="E20" s="61"/>
      <c r="F20" s="54"/>
      <c r="G20" s="55"/>
      <c r="H20" s="55"/>
      <c r="I20" s="55"/>
      <c r="J20" s="96"/>
      <c r="K20" s="104"/>
      <c r="L20" s="67"/>
      <c r="M20" s="77"/>
      <c r="N20" s="78"/>
      <c r="O20" s="102"/>
      <c r="P20" s="114"/>
      <c r="Q20" s="114"/>
      <c r="U20" s="3"/>
      <c r="V20" s="3"/>
    </row>
    <row r="21" spans="1:22" ht="10" customHeight="1" x14ac:dyDescent="0.2">
      <c r="A21" s="49"/>
      <c r="B21" s="49"/>
      <c r="C21" s="59"/>
      <c r="D21" s="59"/>
      <c r="E21" s="61"/>
      <c r="F21" s="54"/>
      <c r="G21" s="55"/>
      <c r="H21" s="55"/>
      <c r="I21" s="55"/>
      <c r="J21" s="96"/>
      <c r="K21" s="73"/>
      <c r="L21" s="67"/>
      <c r="M21" s="45"/>
      <c r="N21" s="67"/>
      <c r="O21" s="102"/>
      <c r="P21" s="114"/>
      <c r="Q21" s="114"/>
      <c r="U21" s="3"/>
      <c r="V21" s="3"/>
    </row>
    <row r="22" spans="1:22" ht="11.25" customHeight="1" x14ac:dyDescent="0.2">
      <c r="A22" s="95">
        <v>4</v>
      </c>
      <c r="B22" s="50"/>
      <c r="C22" s="97" t="s">
        <v>13</v>
      </c>
      <c r="D22" s="56"/>
      <c r="E22" s="99" t="s">
        <v>14</v>
      </c>
      <c r="F22" s="101"/>
      <c r="G22" s="58"/>
      <c r="H22" s="58"/>
      <c r="I22" s="58"/>
      <c r="J22" s="58"/>
      <c r="K22" s="73"/>
      <c r="L22" s="67"/>
      <c r="M22" s="45"/>
      <c r="N22" s="67"/>
      <c r="O22" s="45"/>
      <c r="P22" s="114"/>
      <c r="Q22" s="114"/>
      <c r="U22" s="3"/>
      <c r="V22" s="3"/>
    </row>
    <row r="23" spans="1:22" ht="11.25" customHeight="1" x14ac:dyDescent="0.2">
      <c r="A23" s="95"/>
      <c r="B23" s="50"/>
      <c r="C23" s="97"/>
      <c r="D23" s="57"/>
      <c r="E23" s="99"/>
      <c r="F23" s="101"/>
      <c r="G23" s="55"/>
      <c r="H23" s="55"/>
      <c r="I23" s="55"/>
      <c r="J23" s="67"/>
      <c r="K23" s="102">
        <v>5</v>
      </c>
      <c r="L23" s="67"/>
      <c r="M23" s="102"/>
      <c r="N23" s="67"/>
      <c r="O23" s="45"/>
      <c r="P23" s="114"/>
      <c r="Q23" s="114"/>
      <c r="T23" s="85"/>
      <c r="U23" s="2"/>
      <c r="V23" s="2"/>
    </row>
    <row r="24" spans="1:22" ht="11.25" customHeight="1" x14ac:dyDescent="0.2">
      <c r="A24" s="49"/>
      <c r="B24" s="50"/>
      <c r="C24" s="59"/>
      <c r="D24" s="60"/>
      <c r="E24" s="61"/>
      <c r="F24" s="54"/>
      <c r="G24" s="55"/>
      <c r="H24" s="55"/>
      <c r="I24" s="55"/>
      <c r="J24" s="67"/>
      <c r="K24" s="102"/>
      <c r="L24" s="67"/>
      <c r="M24" s="102"/>
      <c r="N24" s="67"/>
      <c r="O24" s="79"/>
      <c r="P24" s="114"/>
      <c r="Q24" s="114"/>
      <c r="U24" s="3"/>
      <c r="V24" s="3"/>
    </row>
    <row r="25" spans="1:22" ht="14.25" customHeight="1" x14ac:dyDescent="0.2">
      <c r="A25" s="49"/>
      <c r="B25" s="49"/>
      <c r="C25" s="59"/>
      <c r="D25" s="59"/>
      <c r="E25" s="61"/>
      <c r="F25" s="54"/>
      <c r="G25" s="55"/>
      <c r="H25" s="55"/>
      <c r="I25" s="55"/>
      <c r="J25" s="55"/>
      <c r="K25" s="110">
        <v>15</v>
      </c>
      <c r="L25" s="64"/>
      <c r="M25" s="45"/>
      <c r="N25" s="67"/>
      <c r="O25" s="79"/>
      <c r="P25" s="114"/>
      <c r="Q25" s="114"/>
      <c r="S25" s="86"/>
      <c r="U25" s="3"/>
      <c r="V25" s="3"/>
    </row>
    <row r="26" spans="1:22" ht="11.25" customHeight="1" x14ac:dyDescent="0.2">
      <c r="A26" s="95">
        <v>5</v>
      </c>
      <c r="B26" s="50"/>
      <c r="C26" s="97" t="s">
        <v>15</v>
      </c>
      <c r="D26" s="56"/>
      <c r="E26" s="99" t="s">
        <v>16</v>
      </c>
      <c r="F26" s="101"/>
      <c r="G26" s="69"/>
      <c r="H26" s="69"/>
      <c r="I26" s="69"/>
      <c r="J26" s="69"/>
      <c r="K26" s="109"/>
      <c r="L26" s="55"/>
      <c r="M26" s="45"/>
      <c r="N26" s="67"/>
      <c r="O26" s="79"/>
      <c r="P26" s="114"/>
      <c r="Q26" s="114"/>
      <c r="S26" s="86"/>
      <c r="U26" s="3"/>
      <c r="V26" s="3"/>
    </row>
    <row r="27" spans="1:22" ht="11.25" customHeight="1" x14ac:dyDescent="0.2">
      <c r="A27" s="95"/>
      <c r="B27" s="50"/>
      <c r="C27" s="97"/>
      <c r="D27" s="57"/>
      <c r="E27" s="99"/>
      <c r="F27" s="101"/>
      <c r="G27" s="55"/>
      <c r="H27" s="55"/>
      <c r="I27" s="55"/>
      <c r="J27" s="55"/>
      <c r="K27" s="45"/>
      <c r="L27" s="55"/>
      <c r="M27" s="45"/>
      <c r="N27" s="67"/>
      <c r="O27" s="80"/>
      <c r="P27" s="114"/>
      <c r="Q27" s="114"/>
      <c r="S27" s="86"/>
      <c r="U27" s="2"/>
      <c r="V27" s="2"/>
    </row>
    <row r="28" spans="1:22" ht="11.25" customHeight="1" x14ac:dyDescent="0.2">
      <c r="A28" s="49"/>
      <c r="B28" s="50"/>
      <c r="C28" s="59"/>
      <c r="D28" s="60"/>
      <c r="E28" s="61"/>
      <c r="F28" s="54"/>
      <c r="G28" s="55"/>
      <c r="H28" s="55"/>
      <c r="I28" s="55"/>
      <c r="J28" s="55"/>
      <c r="K28" s="45"/>
      <c r="L28" s="55"/>
      <c r="M28" s="45"/>
      <c r="N28" s="67"/>
      <c r="O28" s="79"/>
      <c r="P28" s="114"/>
      <c r="Q28" s="114"/>
      <c r="S28" s="86"/>
      <c r="U28" s="2"/>
      <c r="V28" s="2"/>
    </row>
    <row r="29" spans="1:22" ht="14.25" customHeight="1" x14ac:dyDescent="0.2">
      <c r="A29" s="49"/>
      <c r="B29" s="50"/>
      <c r="C29" s="51"/>
      <c r="D29" s="52"/>
      <c r="E29" s="53"/>
      <c r="F29" s="54"/>
      <c r="G29" s="55"/>
      <c r="H29" s="55"/>
      <c r="I29" s="55"/>
      <c r="J29" s="96"/>
      <c r="K29" s="45"/>
      <c r="L29" s="55"/>
      <c r="M29" s="45"/>
      <c r="N29" s="67"/>
      <c r="O29" s="79"/>
      <c r="P29" s="114"/>
      <c r="Q29" s="114"/>
      <c r="S29" s="86"/>
      <c r="U29" s="3"/>
      <c r="V29" s="3"/>
    </row>
    <row r="30" spans="1:22" ht="11.25" customHeight="1" x14ac:dyDescent="0.2">
      <c r="A30" s="95">
        <v>6</v>
      </c>
      <c r="B30" s="50"/>
      <c r="C30" s="97" t="s">
        <v>17</v>
      </c>
      <c r="D30" s="56"/>
      <c r="E30" s="99" t="s">
        <v>18</v>
      </c>
      <c r="F30" s="101"/>
      <c r="G30" s="55"/>
      <c r="H30" s="55"/>
      <c r="I30" s="58"/>
      <c r="J30" s="107"/>
      <c r="K30" s="45"/>
      <c r="L30" s="55"/>
      <c r="M30" s="104"/>
      <c r="N30" s="67"/>
      <c r="O30" s="45"/>
      <c r="P30" s="114"/>
      <c r="Q30" s="114"/>
      <c r="U30" s="3"/>
      <c r="V30" s="3"/>
    </row>
    <row r="31" spans="1:22" ht="11.25" customHeight="1" x14ac:dyDescent="0.2">
      <c r="A31" s="95"/>
      <c r="B31" s="50"/>
      <c r="C31" s="97"/>
      <c r="D31" s="57"/>
      <c r="E31" s="99"/>
      <c r="F31" s="101"/>
      <c r="G31" s="70"/>
      <c r="H31" s="70"/>
      <c r="I31" s="104"/>
      <c r="J31" s="55"/>
      <c r="K31" s="108">
        <v>2</v>
      </c>
      <c r="L31" s="55"/>
      <c r="M31" s="104"/>
      <c r="N31" s="67"/>
      <c r="O31" s="45"/>
      <c r="P31" s="114"/>
      <c r="Q31" s="87"/>
      <c r="U31" s="3"/>
      <c r="V31" s="3"/>
    </row>
    <row r="32" spans="1:22" ht="11.25" customHeight="1" x14ac:dyDescent="0.2">
      <c r="A32" s="49"/>
      <c r="B32" s="50"/>
      <c r="C32" s="59"/>
      <c r="D32" s="60"/>
      <c r="E32" s="61"/>
      <c r="F32" s="54"/>
      <c r="G32" s="55"/>
      <c r="H32" s="96"/>
      <c r="I32" s="104"/>
      <c r="J32" s="55"/>
      <c r="K32" s="111"/>
      <c r="L32" s="69"/>
      <c r="M32" s="45"/>
      <c r="N32" s="67"/>
      <c r="O32" s="45"/>
      <c r="P32" s="114"/>
      <c r="Q32" s="87"/>
      <c r="U32" s="3"/>
      <c r="V32" s="3"/>
    </row>
    <row r="33" spans="1:22" ht="9" customHeight="1" x14ac:dyDescent="0.2">
      <c r="A33" s="49"/>
      <c r="B33" s="49"/>
      <c r="C33" s="59"/>
      <c r="D33" s="59"/>
      <c r="E33" s="61"/>
      <c r="F33" s="54"/>
      <c r="G33" s="55"/>
      <c r="H33" s="96"/>
      <c r="I33" s="104"/>
      <c r="J33" s="55"/>
      <c r="K33" s="109">
        <v>12</v>
      </c>
      <c r="L33" s="67"/>
      <c r="M33" s="102"/>
      <c r="N33" s="67"/>
      <c r="O33" s="45"/>
      <c r="P33" s="114"/>
      <c r="Q33" s="87"/>
      <c r="U33" s="3"/>
      <c r="V33" s="2"/>
    </row>
    <row r="34" spans="1:22" ht="11.25" customHeight="1" x14ac:dyDescent="0.55000000000000004">
      <c r="A34" s="95">
        <v>7</v>
      </c>
      <c r="B34" s="49"/>
      <c r="C34" s="97" t="s">
        <v>19</v>
      </c>
      <c r="D34" s="56"/>
      <c r="E34" s="99" t="s">
        <v>7</v>
      </c>
      <c r="F34" s="101"/>
      <c r="G34" s="69"/>
      <c r="H34" s="69"/>
      <c r="I34" s="105"/>
      <c r="J34" s="69"/>
      <c r="K34" s="109"/>
      <c r="L34" s="67"/>
      <c r="M34" s="102"/>
      <c r="N34" s="67"/>
      <c r="O34" s="76"/>
      <c r="P34" s="55"/>
      <c r="Q34" s="87"/>
    </row>
    <row r="35" spans="1:22" ht="11.25" customHeight="1" x14ac:dyDescent="0.55000000000000004">
      <c r="A35" s="95"/>
      <c r="B35" s="49"/>
      <c r="C35" s="97"/>
      <c r="D35" s="57"/>
      <c r="E35" s="99"/>
      <c r="F35" s="101"/>
      <c r="G35" s="55"/>
      <c r="H35" s="55"/>
      <c r="I35" s="55"/>
      <c r="J35" s="55"/>
      <c r="K35" s="45"/>
      <c r="L35" s="106"/>
      <c r="M35" s="45"/>
      <c r="N35" s="67"/>
      <c r="O35" s="108"/>
      <c r="P35" s="55"/>
      <c r="Q35" s="87"/>
    </row>
    <row r="36" spans="1:22" ht="11.25" customHeight="1" x14ac:dyDescent="0.55000000000000004">
      <c r="A36" s="49"/>
      <c r="B36" s="50"/>
      <c r="C36" s="59"/>
      <c r="D36" s="60"/>
      <c r="E36" s="61"/>
      <c r="F36" s="54"/>
      <c r="G36" s="55"/>
      <c r="H36" s="55"/>
      <c r="I36" s="55"/>
      <c r="J36" s="55"/>
      <c r="K36" s="45"/>
      <c r="L36" s="106"/>
      <c r="M36" s="81"/>
      <c r="N36" s="58"/>
      <c r="O36" s="108"/>
      <c r="P36" s="55"/>
      <c r="Q36" s="84"/>
    </row>
    <row r="37" spans="1:22" ht="11.25" customHeight="1" x14ac:dyDescent="0.2">
      <c r="A37" s="49"/>
      <c r="B37" s="49"/>
      <c r="C37" s="59"/>
      <c r="D37" s="59"/>
      <c r="E37" s="61"/>
      <c r="F37" s="54"/>
      <c r="G37" s="55"/>
      <c r="H37" s="55"/>
      <c r="I37" s="55"/>
      <c r="J37" s="55"/>
      <c r="K37" s="45"/>
      <c r="L37" s="67"/>
      <c r="M37" s="79"/>
      <c r="N37" s="55"/>
      <c r="O37" s="55"/>
      <c r="P37" s="55"/>
      <c r="Q37" s="84"/>
      <c r="U37" s="9"/>
      <c r="V37" s="9"/>
    </row>
    <row r="38" spans="1:22" ht="11.25" customHeight="1" x14ac:dyDescent="0.55000000000000004">
      <c r="A38" s="95">
        <v>8</v>
      </c>
      <c r="B38" s="50"/>
      <c r="C38" s="97" t="s">
        <v>20</v>
      </c>
      <c r="D38" s="56"/>
      <c r="E38" s="99" t="s">
        <v>14</v>
      </c>
      <c r="F38" s="101"/>
      <c r="G38" s="55"/>
      <c r="H38" s="55"/>
      <c r="I38" s="55"/>
      <c r="J38" s="55"/>
      <c r="K38" s="45"/>
      <c r="L38" s="67"/>
      <c r="M38" s="45"/>
      <c r="N38" s="55"/>
      <c r="O38" s="55"/>
      <c r="P38" s="55"/>
      <c r="Q38" s="84"/>
      <c r="U38" s="9"/>
    </row>
    <row r="39" spans="1:22" ht="11.25" customHeight="1" x14ac:dyDescent="0.55000000000000004">
      <c r="A39" s="95"/>
      <c r="B39" s="50"/>
      <c r="C39" s="97"/>
      <c r="D39" s="57"/>
      <c r="E39" s="99"/>
      <c r="F39" s="101"/>
      <c r="G39" s="70"/>
      <c r="H39" s="70"/>
      <c r="I39" s="70"/>
      <c r="J39" s="78"/>
      <c r="K39" s="108">
        <v>4</v>
      </c>
      <c r="L39" s="67"/>
      <c r="M39" s="113"/>
      <c r="N39" s="55"/>
      <c r="O39" s="55"/>
      <c r="P39" s="55"/>
      <c r="Q39" s="84"/>
    </row>
    <row r="40" spans="1:22" ht="11.25" customHeight="1" x14ac:dyDescent="0.55000000000000004">
      <c r="A40" s="49"/>
      <c r="B40" s="50"/>
      <c r="C40" s="59"/>
      <c r="D40" s="60"/>
      <c r="E40" s="61"/>
      <c r="F40" s="54"/>
      <c r="G40" s="55"/>
      <c r="H40" s="55"/>
      <c r="I40" s="55"/>
      <c r="J40" s="106"/>
      <c r="K40" s="108"/>
      <c r="L40" s="67"/>
      <c r="M40" s="113"/>
      <c r="N40" s="55"/>
      <c r="O40" s="55"/>
      <c r="P40" s="55"/>
      <c r="Q40" s="84"/>
    </row>
    <row r="41" spans="1:22" ht="11.25" customHeight="1" x14ac:dyDescent="0.55000000000000004">
      <c r="A41" s="49"/>
      <c r="B41" s="49"/>
      <c r="C41" s="59"/>
      <c r="D41" s="59"/>
      <c r="E41" s="61"/>
      <c r="F41" s="54"/>
      <c r="G41" s="55"/>
      <c r="H41" s="55"/>
      <c r="I41" s="55"/>
      <c r="J41" s="96"/>
      <c r="K41" s="110">
        <v>9</v>
      </c>
      <c r="L41" s="64"/>
      <c r="M41" s="55"/>
      <c r="N41" s="55"/>
      <c r="O41" s="55"/>
      <c r="P41" s="55"/>
      <c r="Q41" s="84"/>
    </row>
    <row r="42" spans="1:22" ht="11.25" customHeight="1" x14ac:dyDescent="0.55000000000000004">
      <c r="A42" s="95">
        <v>9</v>
      </c>
      <c r="B42" s="50"/>
      <c r="C42" s="97" t="s">
        <v>21</v>
      </c>
      <c r="D42" s="56"/>
      <c r="E42" s="99" t="s">
        <v>7</v>
      </c>
      <c r="F42" s="101"/>
      <c r="G42" s="71"/>
      <c r="H42" s="71"/>
      <c r="I42" s="82"/>
      <c r="J42" s="82"/>
      <c r="K42" s="112"/>
      <c r="L42" s="83"/>
      <c r="M42" s="83"/>
      <c r="N42" s="83"/>
      <c r="O42" s="83"/>
      <c r="P42" s="83"/>
    </row>
    <row r="43" spans="1:22" ht="11.25" customHeight="1" x14ac:dyDescent="0.55000000000000004">
      <c r="A43" s="95"/>
      <c r="B43" s="50"/>
      <c r="C43" s="97"/>
      <c r="D43" s="57"/>
      <c r="E43" s="99"/>
      <c r="F43" s="101"/>
      <c r="I43" s="83"/>
      <c r="J43" s="83"/>
      <c r="K43" s="83"/>
      <c r="L43" s="83"/>
      <c r="M43" s="83"/>
      <c r="N43" s="83"/>
      <c r="O43" s="83"/>
      <c r="P43" s="83"/>
    </row>
    <row r="44" spans="1:22" ht="20.399999999999999" customHeight="1" x14ac:dyDescent="0.55000000000000004">
      <c r="I44" s="83"/>
      <c r="J44" s="83"/>
      <c r="K44" s="83"/>
      <c r="L44" s="83"/>
      <c r="M44" s="83"/>
      <c r="N44" s="83"/>
      <c r="O44" s="83"/>
      <c r="P44" s="83"/>
    </row>
    <row r="45" spans="1:22" ht="11.25" customHeight="1" x14ac:dyDescent="0.55000000000000004"/>
    <row r="46" spans="1:22" ht="11.25" customHeight="1" x14ac:dyDescent="0.55000000000000004"/>
    <row r="47" spans="1:22" ht="14.15" customHeight="1" x14ac:dyDescent="0.55000000000000004"/>
    <row r="48" spans="1:22" ht="14.15" customHeight="1" x14ac:dyDescent="0.55000000000000004"/>
  </sheetData>
  <mergeCells count="71">
    <mergeCell ref="Q17:Q30"/>
    <mergeCell ref="M39:M40"/>
    <mergeCell ref="O17:O18"/>
    <mergeCell ref="O20:O21"/>
    <mergeCell ref="O35:O36"/>
    <mergeCell ref="P20:P33"/>
    <mergeCell ref="L16:L17"/>
    <mergeCell ref="L35:L36"/>
    <mergeCell ref="M14:M15"/>
    <mergeCell ref="M23:M24"/>
    <mergeCell ref="M30:M31"/>
    <mergeCell ref="M33:M34"/>
    <mergeCell ref="J12:J13"/>
    <mergeCell ref="J20:J21"/>
    <mergeCell ref="J29:J30"/>
    <mergeCell ref="J40:J41"/>
    <mergeCell ref="K11:K12"/>
    <mergeCell ref="K15:K16"/>
    <mergeCell ref="K19:K20"/>
    <mergeCell ref="K23:K24"/>
    <mergeCell ref="K25:K26"/>
    <mergeCell ref="K31:K32"/>
    <mergeCell ref="K33:K34"/>
    <mergeCell ref="K39:K40"/>
    <mergeCell ref="K41:K42"/>
    <mergeCell ref="H32:H33"/>
    <mergeCell ref="I15:I16"/>
    <mergeCell ref="I17:I18"/>
    <mergeCell ref="I31:I32"/>
    <mergeCell ref="I33:I34"/>
    <mergeCell ref="E34:E35"/>
    <mergeCell ref="E38:E39"/>
    <mergeCell ref="E42:E43"/>
    <mergeCell ref="F10:F11"/>
    <mergeCell ref="F14:F15"/>
    <mergeCell ref="F18:F19"/>
    <mergeCell ref="F22:F23"/>
    <mergeCell ref="F26:F27"/>
    <mergeCell ref="F30:F31"/>
    <mergeCell ref="F34:F35"/>
    <mergeCell ref="F38:F39"/>
    <mergeCell ref="F42:F43"/>
    <mergeCell ref="E14:E15"/>
    <mergeCell ref="E18:E19"/>
    <mergeCell ref="E22:E23"/>
    <mergeCell ref="E26:E27"/>
    <mergeCell ref="E30:E31"/>
    <mergeCell ref="A34:A35"/>
    <mergeCell ref="A38:A39"/>
    <mergeCell ref="A42:A43"/>
    <mergeCell ref="B10:B11"/>
    <mergeCell ref="C10:C11"/>
    <mergeCell ref="C14:C15"/>
    <mergeCell ref="C18:C19"/>
    <mergeCell ref="C22:C23"/>
    <mergeCell ref="C26:C27"/>
    <mergeCell ref="C30:C31"/>
    <mergeCell ref="C34:C35"/>
    <mergeCell ref="C38:C39"/>
    <mergeCell ref="C42:C43"/>
    <mergeCell ref="A14:A15"/>
    <mergeCell ref="A18:A19"/>
    <mergeCell ref="A22:A23"/>
    <mergeCell ref="A26:A27"/>
    <mergeCell ref="A30:A31"/>
    <mergeCell ref="A1:S1"/>
    <mergeCell ref="A2:R2"/>
    <mergeCell ref="G8:K8"/>
    <mergeCell ref="L8:O8"/>
    <mergeCell ref="A10:A11"/>
    <mergeCell ref="E10:E11"/>
  </mergeCells>
  <phoneticPr fontId="20"/>
  <dataValidations count="1">
    <dataValidation type="list" allowBlank="1" showInputMessage="1" showErrorMessage="1" sqref="P20:P33" xr:uid="{00000000-0002-0000-0000-000000000000}">
      <formula1>チーム9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81"/>
  <sheetViews>
    <sheetView showGridLines="0" view="pageBreakPreview" topLeftCell="A6" zoomScale="90" zoomScaleNormal="70" workbookViewId="0">
      <selection activeCell="AE51" sqref="AE51"/>
    </sheetView>
  </sheetViews>
  <sheetFormatPr defaultColWidth="9" defaultRowHeight="14" x14ac:dyDescent="0.2"/>
  <cols>
    <col min="1" max="1" width="2.08984375" style="3" customWidth="1"/>
    <col min="2" max="9" width="2.26953125" style="3" customWidth="1"/>
    <col min="10" max="40" width="2.453125" style="3" customWidth="1"/>
    <col min="41" max="41" width="2.1796875" style="3" customWidth="1"/>
    <col min="42" max="44" width="3.81640625" style="3" customWidth="1"/>
    <col min="45" max="45" width="9" style="3"/>
    <col min="48" max="16384" width="9" style="3"/>
  </cols>
  <sheetData>
    <row r="1" spans="1:48" s="1" customFormat="1" ht="17.149999999999999" customHeight="1" x14ac:dyDescent="0.25">
      <c r="A1" s="115" t="s">
        <v>22</v>
      </c>
      <c r="B1" s="115"/>
      <c r="C1" s="115"/>
      <c r="D1" s="115"/>
      <c r="E1" s="116" t="str">
        <f>記録3号!A1</f>
        <v>第３６回北信越実年ソフトボール選手権大会　富山県大会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</row>
    <row r="2" spans="1:48" s="1" customFormat="1" ht="14.5" customHeight="1" x14ac:dyDescent="0.2">
      <c r="A2" s="117" t="s">
        <v>23</v>
      </c>
      <c r="B2" s="117"/>
      <c r="C2" s="117"/>
      <c r="D2" s="117"/>
      <c r="E2" s="118" t="s">
        <v>24</v>
      </c>
      <c r="F2" s="118"/>
      <c r="G2" s="118"/>
      <c r="H2" s="119"/>
      <c r="I2" s="119"/>
      <c r="J2" s="119"/>
      <c r="K2" s="119"/>
      <c r="L2" s="119"/>
      <c r="M2" s="119"/>
      <c r="N2" s="119"/>
      <c r="O2" s="119"/>
      <c r="P2" s="119"/>
      <c r="Q2" s="26"/>
      <c r="R2" s="118" t="s">
        <v>25</v>
      </c>
      <c r="S2" s="118"/>
      <c r="T2" s="118"/>
      <c r="U2" s="120"/>
      <c r="V2" s="120"/>
      <c r="W2" s="120"/>
      <c r="X2" s="120"/>
      <c r="Y2" s="120"/>
      <c r="Z2" s="120"/>
      <c r="AA2" s="120"/>
      <c r="AB2" s="120"/>
      <c r="AC2" s="120"/>
      <c r="AD2" s="28"/>
      <c r="AE2" s="28"/>
      <c r="AF2" s="28"/>
      <c r="AG2" s="28"/>
      <c r="AH2" s="28"/>
      <c r="AI2" s="28"/>
      <c r="AJ2" s="28"/>
      <c r="AK2" s="28"/>
      <c r="AL2" s="28"/>
    </row>
    <row r="3" spans="1:48" ht="17.25" customHeight="1" x14ac:dyDescent="0.55000000000000004">
      <c r="A3" s="4" t="s">
        <v>26</v>
      </c>
      <c r="B3" s="5"/>
      <c r="C3" s="6"/>
      <c r="D3" s="121" t="s">
        <v>27</v>
      </c>
      <c r="E3" s="121"/>
      <c r="F3" s="121"/>
      <c r="G3" s="121"/>
      <c r="H3" s="122">
        <v>0.375</v>
      </c>
      <c r="I3" s="122"/>
      <c r="J3" s="122"/>
      <c r="K3" s="122"/>
      <c r="L3" s="122"/>
      <c r="M3" s="121" t="s">
        <v>28</v>
      </c>
      <c r="N3" s="121"/>
      <c r="O3" s="121"/>
      <c r="P3" s="121"/>
      <c r="Q3" s="122">
        <v>0.43125000000000002</v>
      </c>
      <c r="R3" s="122"/>
      <c r="S3" s="122"/>
      <c r="T3" s="122"/>
      <c r="U3" s="122"/>
      <c r="V3" s="121" t="s">
        <v>29</v>
      </c>
      <c r="W3" s="121"/>
      <c r="X3" s="121"/>
      <c r="Y3" s="121"/>
      <c r="Z3" s="123">
        <f>IF(H3="","",Q3-H3-AI3)</f>
        <v>5.6250000000000022E-2</v>
      </c>
      <c r="AA3" s="123"/>
      <c r="AB3" s="123"/>
      <c r="AC3" s="123"/>
      <c r="AD3" s="123"/>
      <c r="AE3" s="121" t="s">
        <v>30</v>
      </c>
      <c r="AF3" s="121"/>
      <c r="AG3" s="121"/>
      <c r="AH3" s="121"/>
      <c r="AI3" s="123"/>
      <c r="AJ3" s="123"/>
      <c r="AK3" s="123"/>
      <c r="AL3" s="123"/>
      <c r="AM3" s="123"/>
      <c r="AN3" s="123"/>
      <c r="AS3" s="8"/>
    </row>
    <row r="4" spans="1:48" ht="17.25" customHeight="1" x14ac:dyDescent="0.2">
      <c r="A4" s="7">
        <v>1</v>
      </c>
      <c r="B4" s="124" t="s">
        <v>31</v>
      </c>
      <c r="C4" s="125"/>
      <c r="D4" s="125"/>
      <c r="E4" s="125"/>
      <c r="F4" s="125"/>
      <c r="G4" s="125"/>
      <c r="H4" s="125"/>
      <c r="I4" s="125"/>
      <c r="J4" s="125"/>
      <c r="K4" s="125"/>
      <c r="L4" s="126"/>
      <c r="M4" s="124">
        <v>1</v>
      </c>
      <c r="N4" s="126"/>
      <c r="O4" s="124">
        <v>2</v>
      </c>
      <c r="P4" s="126"/>
      <c r="Q4" s="124">
        <v>3</v>
      </c>
      <c r="R4" s="126"/>
      <c r="S4" s="124">
        <v>4</v>
      </c>
      <c r="T4" s="126"/>
      <c r="U4" s="124">
        <v>5</v>
      </c>
      <c r="V4" s="126"/>
      <c r="W4" s="124">
        <v>6</v>
      </c>
      <c r="X4" s="126"/>
      <c r="Y4" s="124">
        <v>7</v>
      </c>
      <c r="Z4" s="126"/>
      <c r="AA4" s="124">
        <v>8</v>
      </c>
      <c r="AB4" s="126"/>
      <c r="AC4" s="124">
        <v>9</v>
      </c>
      <c r="AD4" s="126"/>
      <c r="AE4" s="124">
        <v>10</v>
      </c>
      <c r="AF4" s="126"/>
      <c r="AG4" s="124" t="s">
        <v>32</v>
      </c>
      <c r="AH4" s="126"/>
      <c r="AI4" s="124" t="s">
        <v>33</v>
      </c>
      <c r="AJ4" s="125"/>
      <c r="AK4" s="125"/>
      <c r="AL4" s="125"/>
      <c r="AM4" s="125"/>
      <c r="AN4" s="125"/>
      <c r="AO4" s="126"/>
      <c r="AP4" s="32"/>
      <c r="AQ4" s="33"/>
      <c r="AR4" s="9"/>
      <c r="AS4" s="34" t="s">
        <v>26</v>
      </c>
    </row>
    <row r="5" spans="1:48" ht="17.25" customHeight="1" x14ac:dyDescent="0.55000000000000004">
      <c r="A5" s="8"/>
      <c r="B5" s="127" t="s">
        <v>11</v>
      </c>
      <c r="C5" s="128"/>
      <c r="D5" s="128"/>
      <c r="E5" s="128"/>
      <c r="F5" s="128"/>
      <c r="G5" s="128"/>
      <c r="H5" s="128"/>
      <c r="I5" s="128"/>
      <c r="J5" s="128"/>
      <c r="K5" s="128"/>
      <c r="L5" s="129"/>
      <c r="M5" s="124">
        <v>4</v>
      </c>
      <c r="N5" s="126"/>
      <c r="O5" s="124">
        <v>0</v>
      </c>
      <c r="P5" s="126"/>
      <c r="Q5" s="124">
        <v>0</v>
      </c>
      <c r="R5" s="126"/>
      <c r="S5" s="124">
        <v>0</v>
      </c>
      <c r="T5" s="126"/>
      <c r="U5" s="124"/>
      <c r="V5" s="126"/>
      <c r="W5" s="124"/>
      <c r="X5" s="126"/>
      <c r="Y5" s="124"/>
      <c r="Z5" s="126"/>
      <c r="AA5" s="124"/>
      <c r="AB5" s="126"/>
      <c r="AC5" s="124"/>
      <c r="AD5" s="126"/>
      <c r="AE5" s="124"/>
      <c r="AF5" s="126"/>
      <c r="AG5" s="124">
        <f>IF(M5="","",SUM(M5:AF5))</f>
        <v>4</v>
      </c>
      <c r="AH5" s="126"/>
      <c r="AI5" s="130"/>
      <c r="AJ5" s="131"/>
      <c r="AK5" s="131"/>
      <c r="AL5" s="131"/>
      <c r="AM5" s="131"/>
      <c r="AN5" s="131"/>
      <c r="AO5" s="132"/>
      <c r="AP5" s="32"/>
      <c r="AQ5" s="35" t="s">
        <v>34</v>
      </c>
      <c r="AR5" s="2"/>
      <c r="AS5" s="34" t="s">
        <v>35</v>
      </c>
    </row>
    <row r="6" spans="1:48" ht="17.25" customHeight="1" x14ac:dyDescent="0.2">
      <c r="A6" s="9"/>
      <c r="B6" s="127" t="s">
        <v>9</v>
      </c>
      <c r="C6" s="128"/>
      <c r="D6" s="128"/>
      <c r="E6" s="128"/>
      <c r="F6" s="128"/>
      <c r="G6" s="128"/>
      <c r="H6" s="128"/>
      <c r="I6" s="128"/>
      <c r="J6" s="128"/>
      <c r="K6" s="128"/>
      <c r="L6" s="129"/>
      <c r="M6" s="124">
        <v>0</v>
      </c>
      <c r="N6" s="126"/>
      <c r="O6" s="124">
        <v>2</v>
      </c>
      <c r="P6" s="126"/>
      <c r="Q6" s="124">
        <v>13</v>
      </c>
      <c r="R6" s="126"/>
      <c r="S6" s="124" t="s">
        <v>36</v>
      </c>
      <c r="T6" s="126"/>
      <c r="U6" s="124"/>
      <c r="V6" s="126"/>
      <c r="W6" s="124"/>
      <c r="X6" s="126"/>
      <c r="Y6" s="124"/>
      <c r="Z6" s="126"/>
      <c r="AA6" s="124"/>
      <c r="AB6" s="126"/>
      <c r="AC6" s="124"/>
      <c r="AD6" s="126"/>
      <c r="AE6" s="124"/>
      <c r="AF6" s="126"/>
      <c r="AG6" s="124">
        <f>IF(M6="","",SUM(M6:AF6)+AQ6)</f>
        <v>15</v>
      </c>
      <c r="AH6" s="126"/>
      <c r="AI6" s="130" t="s">
        <v>37</v>
      </c>
      <c r="AJ6" s="131"/>
      <c r="AK6" s="131"/>
      <c r="AL6" s="131"/>
      <c r="AM6" s="131"/>
      <c r="AN6" s="131"/>
      <c r="AO6" s="132"/>
      <c r="AP6" s="36"/>
      <c r="AQ6" s="37"/>
      <c r="AR6" s="2"/>
      <c r="AS6" s="34" t="s">
        <v>38</v>
      </c>
    </row>
    <row r="7" spans="1:48" s="2" customFormat="1" ht="17.25" customHeight="1" x14ac:dyDescent="0.55000000000000004">
      <c r="A7" s="10"/>
      <c r="B7" s="133" t="s">
        <v>39</v>
      </c>
      <c r="C7" s="134"/>
      <c r="D7" s="134" t="s">
        <v>40</v>
      </c>
      <c r="E7" s="134"/>
      <c r="F7" s="135" t="s">
        <v>41</v>
      </c>
      <c r="G7" s="135"/>
      <c r="H7" s="135"/>
      <c r="I7" s="135"/>
      <c r="J7" s="134" t="s">
        <v>42</v>
      </c>
      <c r="K7" s="134"/>
      <c r="L7" s="135" t="s">
        <v>43</v>
      </c>
      <c r="M7" s="135"/>
      <c r="N7" s="135"/>
      <c r="O7" s="135"/>
      <c r="P7" s="134" t="s">
        <v>44</v>
      </c>
      <c r="Q7" s="134"/>
      <c r="R7" s="135" t="s">
        <v>45</v>
      </c>
      <c r="S7" s="135"/>
      <c r="T7" s="135"/>
      <c r="U7" s="135"/>
      <c r="V7" s="134" t="s">
        <v>46</v>
      </c>
      <c r="W7" s="134"/>
      <c r="X7" s="135" t="s">
        <v>47</v>
      </c>
      <c r="Y7" s="135"/>
      <c r="Z7" s="135"/>
      <c r="AA7" s="135"/>
      <c r="AB7" s="134" t="s">
        <v>48</v>
      </c>
      <c r="AC7" s="134"/>
      <c r="AD7" s="135" t="s">
        <v>49</v>
      </c>
      <c r="AE7" s="135"/>
      <c r="AF7" s="135"/>
      <c r="AG7" s="135"/>
      <c r="AH7" s="136" t="s">
        <v>50</v>
      </c>
      <c r="AI7" s="136"/>
      <c r="AJ7" s="135" t="s">
        <v>51</v>
      </c>
      <c r="AK7" s="135"/>
      <c r="AL7" s="135"/>
      <c r="AM7" s="135"/>
      <c r="AN7" s="135"/>
      <c r="AO7" s="3"/>
      <c r="AP7" s="3"/>
      <c r="AQ7" s="3"/>
      <c r="AR7" s="8"/>
      <c r="AS7" s="34" t="s">
        <v>52</v>
      </c>
      <c r="AV7" s="3"/>
    </row>
    <row r="8" spans="1:48" ht="17.25" customHeight="1" x14ac:dyDescent="0.55000000000000004">
      <c r="A8" s="137" t="s">
        <v>53</v>
      </c>
      <c r="B8" s="137"/>
      <c r="C8" s="137"/>
      <c r="D8" s="11" t="s">
        <v>54</v>
      </c>
      <c r="E8" s="11"/>
      <c r="F8" s="12" t="s">
        <v>55</v>
      </c>
      <c r="G8" s="13"/>
      <c r="H8" s="12"/>
      <c r="I8" s="13"/>
      <c r="J8" s="13"/>
      <c r="K8" s="23"/>
      <c r="L8" s="23"/>
      <c r="M8" s="23"/>
      <c r="N8" s="23"/>
      <c r="O8" s="23"/>
      <c r="P8" s="24"/>
      <c r="Q8" s="23"/>
      <c r="R8" s="23"/>
      <c r="S8" s="23"/>
      <c r="T8" s="23"/>
      <c r="U8" s="24"/>
      <c r="V8" s="23"/>
      <c r="W8" s="23"/>
      <c r="X8" s="23"/>
      <c r="Y8" s="23"/>
      <c r="Z8" s="29" t="s">
        <v>56</v>
      </c>
      <c r="AA8" s="27" t="s">
        <v>57</v>
      </c>
      <c r="AB8" s="24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8"/>
      <c r="AR8" s="38"/>
      <c r="AS8" s="34" t="s">
        <v>58</v>
      </c>
    </row>
    <row r="9" spans="1:48" ht="17.25" customHeight="1" x14ac:dyDescent="0.55000000000000004">
      <c r="A9" s="137" t="s">
        <v>53</v>
      </c>
      <c r="B9" s="137"/>
      <c r="C9" s="137"/>
      <c r="D9" s="11" t="s">
        <v>59</v>
      </c>
      <c r="E9" s="11"/>
      <c r="F9" s="12" t="s">
        <v>60</v>
      </c>
      <c r="G9" s="13"/>
      <c r="H9" s="12"/>
      <c r="I9" s="13"/>
      <c r="J9" s="13"/>
      <c r="K9" s="23"/>
      <c r="L9" s="23"/>
      <c r="M9" s="23"/>
      <c r="N9" s="23"/>
      <c r="O9" s="23"/>
      <c r="P9" s="24"/>
      <c r="Q9" s="23"/>
      <c r="R9" s="23"/>
      <c r="S9" s="23"/>
      <c r="T9" s="23"/>
      <c r="U9" s="23"/>
      <c r="V9" s="23"/>
      <c r="W9" s="23"/>
      <c r="X9" s="23"/>
      <c r="Y9" s="23"/>
      <c r="Z9" s="29" t="s">
        <v>56</v>
      </c>
      <c r="AA9" s="27" t="s">
        <v>61</v>
      </c>
      <c r="AB9" s="24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8"/>
      <c r="AR9" s="8"/>
      <c r="AS9" s="34" t="s">
        <v>62</v>
      </c>
    </row>
    <row r="10" spans="1:48" ht="17.25" customHeight="1" x14ac:dyDescent="0.55000000000000004">
      <c r="A10" s="14" t="s">
        <v>63</v>
      </c>
      <c r="B10" s="15"/>
      <c r="C10" s="16" t="s">
        <v>64</v>
      </c>
      <c r="D10" s="17"/>
      <c r="E10" s="88" t="s">
        <v>65</v>
      </c>
      <c r="F10" s="18"/>
      <c r="G10" s="19"/>
      <c r="H10" s="19"/>
      <c r="I10" s="17"/>
      <c r="J10" s="17"/>
      <c r="K10" s="17"/>
      <c r="L10" s="17"/>
      <c r="M10" s="17"/>
      <c r="N10" s="17"/>
      <c r="O10" s="25"/>
      <c r="P10" s="16" t="s">
        <v>66</v>
      </c>
      <c r="Q10" s="16"/>
      <c r="R10" s="88" t="s">
        <v>65</v>
      </c>
      <c r="S10" s="27"/>
      <c r="T10" s="17"/>
      <c r="U10" s="17"/>
      <c r="V10" s="17"/>
      <c r="W10" s="17"/>
      <c r="X10" s="17"/>
      <c r="Y10" s="17"/>
      <c r="Z10" s="17"/>
      <c r="AA10" s="17"/>
      <c r="AB10" s="30"/>
      <c r="AC10" s="31" t="s">
        <v>67</v>
      </c>
      <c r="AD10" s="16"/>
      <c r="AE10" s="88" t="s">
        <v>65</v>
      </c>
      <c r="AF10" s="27"/>
      <c r="AG10" s="19"/>
      <c r="AH10" s="17"/>
      <c r="AI10" s="17"/>
      <c r="AJ10" s="17"/>
      <c r="AK10" s="17"/>
      <c r="AL10" s="17"/>
      <c r="AM10" s="17"/>
      <c r="AN10" s="17"/>
      <c r="AO10" s="17"/>
      <c r="AP10" s="8"/>
      <c r="AR10" s="8"/>
      <c r="AS10" s="34"/>
    </row>
    <row r="11" spans="1:48" s="2" customFormat="1" ht="17.25" customHeight="1" x14ac:dyDescent="0.55000000000000004">
      <c r="A11" s="14" t="s">
        <v>68</v>
      </c>
      <c r="B11" s="15"/>
      <c r="C11" s="16" t="s">
        <v>64</v>
      </c>
      <c r="D11" s="17"/>
      <c r="E11" s="18" t="s">
        <v>69</v>
      </c>
      <c r="F11" s="18"/>
      <c r="G11" s="19"/>
      <c r="H11" s="19"/>
      <c r="I11" s="17"/>
      <c r="J11" s="17"/>
      <c r="K11" s="17"/>
      <c r="L11" s="17"/>
      <c r="M11" s="17"/>
      <c r="N11" s="17"/>
      <c r="O11" s="25"/>
      <c r="P11" s="16" t="s">
        <v>66</v>
      </c>
      <c r="Q11" s="16"/>
      <c r="R11" s="88" t="s">
        <v>65</v>
      </c>
      <c r="S11" s="27"/>
      <c r="T11" s="17"/>
      <c r="U11" s="17"/>
      <c r="V11" s="17"/>
      <c r="W11" s="17"/>
      <c r="X11" s="17"/>
      <c r="Y11" s="17"/>
      <c r="Z11" s="17"/>
      <c r="AA11" s="17"/>
      <c r="AB11" s="30"/>
      <c r="AC11" s="16" t="s">
        <v>67</v>
      </c>
      <c r="AD11" s="16"/>
      <c r="AE11" s="18" t="s">
        <v>70</v>
      </c>
      <c r="AF11" s="27"/>
      <c r="AG11" s="19"/>
      <c r="AH11" s="17"/>
      <c r="AI11" s="17"/>
      <c r="AJ11" s="17"/>
      <c r="AK11" s="17"/>
      <c r="AL11" s="17"/>
      <c r="AM11" s="17"/>
      <c r="AN11" s="17"/>
      <c r="AO11" s="17"/>
      <c r="AP11" s="8"/>
      <c r="AQ11" s="8"/>
      <c r="AR11" s="9"/>
      <c r="AS11" s="34"/>
      <c r="AV11" s="3"/>
    </row>
    <row r="12" spans="1:48" s="2" customFormat="1" ht="17.25" customHeight="1" x14ac:dyDescent="0.55000000000000004">
      <c r="A12" s="3"/>
      <c r="B12" s="3"/>
      <c r="C12" s="3"/>
      <c r="D12" s="20"/>
      <c r="E12" s="3"/>
      <c r="F12" s="21"/>
      <c r="G12" s="21"/>
      <c r="H12" s="22"/>
      <c r="I12" s="3"/>
      <c r="J12" s="3"/>
      <c r="K12" s="22"/>
      <c r="L12" s="22"/>
      <c r="M12" s="22"/>
      <c r="N12" s="22"/>
      <c r="O12" s="22"/>
      <c r="P12" s="22"/>
      <c r="Q12" s="22"/>
      <c r="R12" s="21"/>
      <c r="S12" s="21"/>
      <c r="T12" s="22"/>
      <c r="U12" s="3"/>
      <c r="V12" s="3"/>
      <c r="W12" s="22"/>
      <c r="X12" s="22"/>
      <c r="Y12" s="22"/>
      <c r="Z12" s="22"/>
      <c r="AA12" s="22"/>
      <c r="AB12" s="3"/>
      <c r="AC12" s="21"/>
      <c r="AD12" s="21"/>
      <c r="AE12" s="22"/>
      <c r="AF12" s="3"/>
      <c r="AG12" s="22"/>
      <c r="AH12" s="22"/>
      <c r="AI12" s="22"/>
      <c r="AJ12" s="22"/>
      <c r="AK12" s="22"/>
      <c r="AL12" s="22"/>
      <c r="AM12" s="22"/>
      <c r="AN12" s="22"/>
      <c r="AO12" s="8"/>
      <c r="AQ12" s="9"/>
      <c r="AR12" s="9"/>
      <c r="AS12" s="34"/>
      <c r="AV12" s="3"/>
    </row>
    <row r="13" spans="1:48" ht="17.25" customHeight="1" x14ac:dyDescent="0.4">
      <c r="A13" s="4" t="s">
        <v>35</v>
      </c>
      <c r="B13" s="5"/>
      <c r="C13" s="6"/>
      <c r="D13" s="121" t="s">
        <v>27</v>
      </c>
      <c r="E13" s="121"/>
      <c r="F13" s="121"/>
      <c r="G13" s="121"/>
      <c r="H13" s="122">
        <v>0.52152777777777803</v>
      </c>
      <c r="I13" s="122"/>
      <c r="J13" s="122"/>
      <c r="K13" s="122"/>
      <c r="L13" s="122"/>
      <c r="M13" s="121" t="s">
        <v>28</v>
      </c>
      <c r="N13" s="121"/>
      <c r="O13" s="121"/>
      <c r="P13" s="121"/>
      <c r="Q13" s="122">
        <v>0.58055555555555605</v>
      </c>
      <c r="R13" s="122"/>
      <c r="S13" s="122"/>
      <c r="T13" s="122"/>
      <c r="U13" s="122"/>
      <c r="V13" s="121" t="s">
        <v>29</v>
      </c>
      <c r="W13" s="121"/>
      <c r="X13" s="121"/>
      <c r="Y13" s="121"/>
      <c r="Z13" s="123">
        <f>IF(H13="","",Q13-H13-AI13)</f>
        <v>5.9027777777778012E-2</v>
      </c>
      <c r="AA13" s="123"/>
      <c r="AB13" s="123"/>
      <c r="AC13" s="123"/>
      <c r="AD13" s="123"/>
      <c r="AE13" s="121" t="s">
        <v>30</v>
      </c>
      <c r="AF13" s="121"/>
      <c r="AG13" s="121"/>
      <c r="AH13" s="121"/>
      <c r="AI13" s="123"/>
      <c r="AJ13" s="123"/>
      <c r="AK13" s="123"/>
      <c r="AL13" s="123"/>
      <c r="AM13" s="123"/>
      <c r="AN13" s="123"/>
      <c r="AO13" s="2"/>
      <c r="AP13" s="35"/>
      <c r="AQ13" s="2"/>
      <c r="AR13" s="2"/>
      <c r="AS13" s="34"/>
    </row>
    <row r="14" spans="1:48" ht="17.25" customHeight="1" x14ac:dyDescent="0.55000000000000004">
      <c r="A14" s="7">
        <f>A4+1</f>
        <v>2</v>
      </c>
      <c r="B14" s="124" t="s">
        <v>31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6"/>
      <c r="M14" s="124">
        <v>1</v>
      </c>
      <c r="N14" s="126"/>
      <c r="O14" s="124">
        <v>2</v>
      </c>
      <c r="P14" s="126"/>
      <c r="Q14" s="124">
        <v>3</v>
      </c>
      <c r="R14" s="126"/>
      <c r="S14" s="124">
        <v>4</v>
      </c>
      <c r="T14" s="126"/>
      <c r="U14" s="124">
        <v>5</v>
      </c>
      <c r="V14" s="126"/>
      <c r="W14" s="124">
        <v>6</v>
      </c>
      <c r="X14" s="126"/>
      <c r="Y14" s="124">
        <v>7</v>
      </c>
      <c r="Z14" s="126"/>
      <c r="AA14" s="124">
        <v>8</v>
      </c>
      <c r="AB14" s="126"/>
      <c r="AC14" s="124">
        <v>9</v>
      </c>
      <c r="AD14" s="126"/>
      <c r="AE14" s="124">
        <v>10</v>
      </c>
      <c r="AF14" s="126"/>
      <c r="AG14" s="124" t="s">
        <v>32</v>
      </c>
      <c r="AH14" s="126"/>
      <c r="AI14" s="124" t="s">
        <v>33</v>
      </c>
      <c r="AJ14" s="125"/>
      <c r="AK14" s="125"/>
      <c r="AL14" s="125"/>
      <c r="AM14" s="125"/>
      <c r="AN14" s="125"/>
      <c r="AO14" s="126"/>
      <c r="AP14" s="32"/>
      <c r="AQ14" s="33"/>
      <c r="AR14" s="9"/>
      <c r="AS14" s="8"/>
    </row>
    <row r="15" spans="1:48" ht="17.25" customHeight="1" x14ac:dyDescent="0.55000000000000004">
      <c r="A15" s="8"/>
      <c r="B15" s="127" t="s">
        <v>9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124">
        <v>6</v>
      </c>
      <c r="N15" s="126"/>
      <c r="O15" s="124">
        <v>1</v>
      </c>
      <c r="P15" s="126"/>
      <c r="Q15" s="124">
        <v>0</v>
      </c>
      <c r="R15" s="126"/>
      <c r="S15" s="124">
        <v>0</v>
      </c>
      <c r="T15" s="126"/>
      <c r="U15" s="124">
        <v>0</v>
      </c>
      <c r="V15" s="126"/>
      <c r="W15" s="124">
        <v>1</v>
      </c>
      <c r="X15" s="126"/>
      <c r="Y15" s="124"/>
      <c r="Z15" s="126"/>
      <c r="AA15" s="124"/>
      <c r="AB15" s="126"/>
      <c r="AC15" s="124"/>
      <c r="AD15" s="126"/>
      <c r="AE15" s="124"/>
      <c r="AF15" s="126"/>
      <c r="AG15" s="124">
        <f>IF(M15="","",SUM(M15:AF15))</f>
        <v>8</v>
      </c>
      <c r="AH15" s="126"/>
      <c r="AI15" s="130"/>
      <c r="AJ15" s="131"/>
      <c r="AK15" s="131"/>
      <c r="AL15" s="131"/>
      <c r="AM15" s="131"/>
      <c r="AN15" s="131"/>
      <c r="AO15" s="132"/>
      <c r="AP15" s="32"/>
      <c r="AQ15" s="35" t="s">
        <v>34</v>
      </c>
      <c r="AR15" s="2"/>
      <c r="AS15" s="8"/>
    </row>
    <row r="16" spans="1:48" ht="17.25" customHeight="1" x14ac:dyDescent="0.55000000000000004">
      <c r="A16" s="9"/>
      <c r="B16" s="127" t="s">
        <v>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M16" s="124">
        <v>0</v>
      </c>
      <c r="N16" s="126"/>
      <c r="O16" s="124">
        <v>0</v>
      </c>
      <c r="P16" s="126"/>
      <c r="Q16" s="124">
        <v>0</v>
      </c>
      <c r="R16" s="126"/>
      <c r="S16" s="124">
        <v>2</v>
      </c>
      <c r="T16" s="126"/>
      <c r="U16" s="124">
        <v>0</v>
      </c>
      <c r="V16" s="126"/>
      <c r="W16" s="124">
        <v>0</v>
      </c>
      <c r="X16" s="126"/>
      <c r="Y16" s="124"/>
      <c r="Z16" s="126"/>
      <c r="AA16" s="124"/>
      <c r="AB16" s="126"/>
      <c r="AC16" s="124"/>
      <c r="AD16" s="126"/>
      <c r="AE16" s="124"/>
      <c r="AF16" s="126"/>
      <c r="AG16" s="124">
        <f>IF(M16="","",SUM(M16:AF16)+AQ16)</f>
        <v>2</v>
      </c>
      <c r="AH16" s="126"/>
      <c r="AI16" s="130" t="s">
        <v>37</v>
      </c>
      <c r="AJ16" s="131"/>
      <c r="AK16" s="131"/>
      <c r="AL16" s="131"/>
      <c r="AM16" s="131"/>
      <c r="AN16" s="131"/>
      <c r="AO16" s="132"/>
      <c r="AP16" s="36"/>
      <c r="AQ16" s="37"/>
      <c r="AR16" s="2"/>
      <c r="AS16" s="8"/>
    </row>
    <row r="17" spans="1:48" s="2" customFormat="1" ht="17.25" customHeight="1" x14ac:dyDescent="0.55000000000000004">
      <c r="A17" s="10"/>
      <c r="B17" s="133" t="s">
        <v>39</v>
      </c>
      <c r="C17" s="134"/>
      <c r="D17" s="134" t="s">
        <v>40</v>
      </c>
      <c r="E17" s="134"/>
      <c r="F17" s="135" t="s">
        <v>43</v>
      </c>
      <c r="G17" s="135"/>
      <c r="H17" s="135"/>
      <c r="I17" s="135"/>
      <c r="J17" s="134" t="s">
        <v>42</v>
      </c>
      <c r="K17" s="134"/>
      <c r="L17" s="135" t="s">
        <v>41</v>
      </c>
      <c r="M17" s="135"/>
      <c r="N17" s="135"/>
      <c r="O17" s="135"/>
      <c r="P17" s="134" t="s">
        <v>44</v>
      </c>
      <c r="Q17" s="134"/>
      <c r="R17" s="135" t="s">
        <v>47</v>
      </c>
      <c r="S17" s="135"/>
      <c r="T17" s="135"/>
      <c r="U17" s="135"/>
      <c r="V17" s="134" t="s">
        <v>46</v>
      </c>
      <c r="W17" s="134"/>
      <c r="X17" s="135" t="s">
        <v>45</v>
      </c>
      <c r="Y17" s="135"/>
      <c r="Z17" s="135"/>
      <c r="AA17" s="135"/>
      <c r="AB17" s="134" t="s">
        <v>48</v>
      </c>
      <c r="AC17" s="134"/>
      <c r="AD17" s="135" t="s">
        <v>71</v>
      </c>
      <c r="AE17" s="135"/>
      <c r="AF17" s="135"/>
      <c r="AG17" s="135"/>
      <c r="AH17" s="136" t="s">
        <v>50</v>
      </c>
      <c r="AI17" s="136"/>
      <c r="AJ17" s="135" t="s">
        <v>51</v>
      </c>
      <c r="AK17" s="135"/>
      <c r="AL17" s="135"/>
      <c r="AM17" s="135"/>
      <c r="AN17" s="135"/>
      <c r="AO17" s="3"/>
      <c r="AP17" s="3"/>
      <c r="AQ17" s="3"/>
      <c r="AR17" s="8"/>
      <c r="AS17" s="8"/>
    </row>
    <row r="18" spans="1:48" ht="17.25" customHeight="1" x14ac:dyDescent="0.55000000000000004">
      <c r="A18" s="137" t="s">
        <v>53</v>
      </c>
      <c r="B18" s="137"/>
      <c r="C18" s="137"/>
      <c r="D18" s="11" t="s">
        <v>54</v>
      </c>
      <c r="E18" s="11"/>
      <c r="F18" s="12" t="s">
        <v>72</v>
      </c>
      <c r="G18" s="13"/>
      <c r="H18" s="12"/>
      <c r="I18" s="13"/>
      <c r="J18" s="13"/>
      <c r="K18" s="23"/>
      <c r="L18" s="23"/>
      <c r="M18" s="23"/>
      <c r="N18" s="23"/>
      <c r="O18" s="23"/>
      <c r="P18" s="24"/>
      <c r="Q18" s="23"/>
      <c r="R18" s="23"/>
      <c r="S18" s="23"/>
      <c r="T18" s="23"/>
      <c r="U18" s="24"/>
      <c r="V18" s="23"/>
      <c r="W18" s="23"/>
      <c r="X18" s="23"/>
      <c r="Y18" s="23"/>
      <c r="Z18" s="29" t="s">
        <v>56</v>
      </c>
      <c r="AA18" s="27" t="s">
        <v>61</v>
      </c>
      <c r="AB18" s="24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8"/>
      <c r="AR18" s="38"/>
      <c r="AS18" s="8"/>
    </row>
    <row r="19" spans="1:48" ht="17.25" customHeight="1" x14ac:dyDescent="0.55000000000000004">
      <c r="A19" s="137" t="s">
        <v>53</v>
      </c>
      <c r="B19" s="137"/>
      <c r="C19" s="137"/>
      <c r="D19" s="11" t="s">
        <v>59</v>
      </c>
      <c r="E19" s="11"/>
      <c r="F19" s="12" t="s">
        <v>73</v>
      </c>
      <c r="G19" s="13"/>
      <c r="H19" s="12"/>
      <c r="I19" s="13"/>
      <c r="J19" s="13"/>
      <c r="K19" s="23"/>
      <c r="L19" s="23"/>
      <c r="M19" s="23"/>
      <c r="N19" s="23"/>
      <c r="O19" s="23"/>
      <c r="P19" s="24"/>
      <c r="Q19" s="23"/>
      <c r="R19" s="23"/>
      <c r="S19" s="23"/>
      <c r="T19" s="23"/>
      <c r="U19" s="23"/>
      <c r="V19" s="23"/>
      <c r="W19" s="23"/>
      <c r="X19" s="23"/>
      <c r="Y19" s="23"/>
      <c r="Z19" s="29" t="s">
        <v>56</v>
      </c>
      <c r="AA19" s="27" t="s">
        <v>74</v>
      </c>
      <c r="AB19" s="24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8"/>
      <c r="AR19" s="8"/>
      <c r="AS19" s="9"/>
    </row>
    <row r="20" spans="1:48" ht="17.25" customHeight="1" x14ac:dyDescent="0.55000000000000004">
      <c r="A20" s="14" t="s">
        <v>63</v>
      </c>
      <c r="B20" s="15"/>
      <c r="C20" s="16" t="s">
        <v>64</v>
      </c>
      <c r="D20" s="17"/>
      <c r="E20" s="18" t="s">
        <v>75</v>
      </c>
      <c r="F20" s="18"/>
      <c r="G20" s="19"/>
      <c r="H20" s="19"/>
      <c r="I20" s="17"/>
      <c r="J20" s="17"/>
      <c r="K20" s="17"/>
      <c r="L20" s="17"/>
      <c r="M20" s="17"/>
      <c r="N20" s="17"/>
      <c r="O20" s="25"/>
      <c r="P20" s="16" t="s">
        <v>66</v>
      </c>
      <c r="Q20" s="16"/>
      <c r="R20" s="18" t="s">
        <v>76</v>
      </c>
      <c r="S20" s="27"/>
      <c r="T20" s="17"/>
      <c r="U20" s="17"/>
      <c r="V20" s="17"/>
      <c r="W20" s="17"/>
      <c r="X20" s="17"/>
      <c r="Y20" s="17"/>
      <c r="Z20" s="17"/>
      <c r="AA20" s="17"/>
      <c r="AB20" s="30"/>
      <c r="AC20" s="31" t="s">
        <v>67</v>
      </c>
      <c r="AD20" s="16"/>
      <c r="AE20" s="18" t="s">
        <v>77</v>
      </c>
      <c r="AF20" s="27"/>
      <c r="AG20" s="19"/>
      <c r="AH20" s="17"/>
      <c r="AI20" s="17"/>
      <c r="AJ20" s="17"/>
      <c r="AK20" s="17"/>
      <c r="AL20" s="17"/>
      <c r="AM20" s="17"/>
      <c r="AN20" s="17"/>
      <c r="AO20" s="17"/>
      <c r="AP20" s="8"/>
      <c r="AR20" s="8"/>
      <c r="AS20" s="9"/>
    </row>
    <row r="21" spans="1:48" s="2" customFormat="1" ht="17.25" customHeight="1" x14ac:dyDescent="0.55000000000000004">
      <c r="A21" s="14" t="s">
        <v>68</v>
      </c>
      <c r="B21" s="15"/>
      <c r="C21" s="16" t="s">
        <v>64</v>
      </c>
      <c r="D21" s="17"/>
      <c r="E21" s="88" t="s">
        <v>65</v>
      </c>
      <c r="F21" s="18"/>
      <c r="G21" s="19"/>
      <c r="H21" s="19"/>
      <c r="I21" s="17"/>
      <c r="J21" s="17"/>
      <c r="K21" s="17"/>
      <c r="L21" s="17"/>
      <c r="M21" s="17"/>
      <c r="N21" s="17"/>
      <c r="O21" s="25"/>
      <c r="P21" s="16" t="s">
        <v>66</v>
      </c>
      <c r="Q21" s="16"/>
      <c r="R21" s="88" t="s">
        <v>65</v>
      </c>
      <c r="S21" s="27"/>
      <c r="T21" s="17"/>
      <c r="U21" s="17"/>
      <c r="V21" s="17"/>
      <c r="W21" s="17"/>
      <c r="X21" s="17"/>
      <c r="Y21" s="17"/>
      <c r="Z21" s="17"/>
      <c r="AA21" s="17"/>
      <c r="AB21" s="30"/>
      <c r="AC21" s="16" t="s">
        <v>67</v>
      </c>
      <c r="AD21" s="16"/>
      <c r="AE21" s="88" t="s">
        <v>65</v>
      </c>
      <c r="AF21" s="27"/>
      <c r="AG21" s="19"/>
      <c r="AH21" s="17"/>
      <c r="AI21" s="17"/>
      <c r="AJ21" s="17"/>
      <c r="AK21" s="17"/>
      <c r="AL21" s="17"/>
      <c r="AM21" s="17"/>
      <c r="AN21" s="17"/>
      <c r="AO21" s="17"/>
      <c r="AP21" s="8"/>
      <c r="AQ21" s="8"/>
      <c r="AR21" s="9"/>
      <c r="AS21" s="9"/>
    </row>
    <row r="22" spans="1:48" s="2" customFormat="1" ht="17.25" customHeight="1" x14ac:dyDescent="0.55000000000000004">
      <c r="A22" s="3"/>
      <c r="B22" s="3"/>
      <c r="C22" s="3"/>
      <c r="D22" s="20"/>
      <c r="E22" s="3"/>
      <c r="F22" s="21"/>
      <c r="G22" s="21"/>
      <c r="H22" s="22"/>
      <c r="I22" s="3"/>
      <c r="J22" s="3"/>
      <c r="K22" s="22"/>
      <c r="L22" s="22"/>
      <c r="M22" s="22"/>
      <c r="N22" s="22"/>
      <c r="O22" s="22"/>
      <c r="P22" s="22"/>
      <c r="Q22" s="22"/>
      <c r="R22" s="21"/>
      <c r="S22" s="21"/>
      <c r="T22" s="22"/>
      <c r="U22" s="3"/>
      <c r="V22" s="3"/>
      <c r="W22" s="22"/>
      <c r="X22" s="22"/>
      <c r="Y22" s="22"/>
      <c r="Z22" s="22"/>
      <c r="AA22" s="22"/>
      <c r="AB22" s="3"/>
      <c r="AC22" s="21"/>
      <c r="AD22" s="21"/>
      <c r="AE22" s="22"/>
      <c r="AF22" s="3"/>
      <c r="AG22" s="22"/>
      <c r="AH22" s="22"/>
      <c r="AI22" s="22"/>
      <c r="AJ22" s="22"/>
      <c r="AK22" s="22"/>
      <c r="AL22" s="22"/>
      <c r="AM22" s="22"/>
      <c r="AN22" s="22"/>
      <c r="AO22" s="9"/>
      <c r="AP22" s="9"/>
      <c r="AQ22" s="9"/>
      <c r="AR22" s="9"/>
      <c r="AS22" s="8"/>
    </row>
    <row r="23" spans="1:48" ht="17.25" customHeight="1" x14ac:dyDescent="0.55000000000000004">
      <c r="A23" s="4" t="s">
        <v>35</v>
      </c>
      <c r="B23" s="5"/>
      <c r="C23" s="6"/>
      <c r="D23" s="121" t="s">
        <v>27</v>
      </c>
      <c r="E23" s="121"/>
      <c r="F23" s="121"/>
      <c r="G23" s="121"/>
      <c r="H23" s="122">
        <v>0.44791666666666702</v>
      </c>
      <c r="I23" s="122"/>
      <c r="J23" s="122"/>
      <c r="K23" s="122"/>
      <c r="L23" s="122"/>
      <c r="M23" s="121" t="s">
        <v>28</v>
      </c>
      <c r="N23" s="121"/>
      <c r="O23" s="121"/>
      <c r="P23" s="121"/>
      <c r="Q23" s="122">
        <v>0.50833333333333297</v>
      </c>
      <c r="R23" s="122"/>
      <c r="S23" s="122"/>
      <c r="T23" s="122"/>
      <c r="U23" s="122"/>
      <c r="V23" s="121" t="s">
        <v>29</v>
      </c>
      <c r="W23" s="121"/>
      <c r="X23" s="121"/>
      <c r="Y23" s="121"/>
      <c r="Z23" s="123">
        <f>IF(H23="","",Q23-H23-AI23)</f>
        <v>6.0416666666665952E-2</v>
      </c>
      <c r="AA23" s="123"/>
      <c r="AB23" s="123"/>
      <c r="AC23" s="123"/>
      <c r="AD23" s="123"/>
      <c r="AE23" s="121" t="s">
        <v>30</v>
      </c>
      <c r="AF23" s="121"/>
      <c r="AG23" s="121"/>
      <c r="AH23" s="121"/>
      <c r="AI23" s="123"/>
      <c r="AJ23" s="123"/>
      <c r="AK23" s="123"/>
      <c r="AL23" s="123"/>
      <c r="AM23" s="123"/>
      <c r="AN23" s="123"/>
      <c r="AO23" s="8"/>
      <c r="AP23" s="9"/>
      <c r="AQ23" s="9"/>
      <c r="AR23" s="9"/>
      <c r="AS23" s="8"/>
    </row>
    <row r="24" spans="1:48" ht="17.25" customHeight="1" x14ac:dyDescent="0.55000000000000004">
      <c r="A24" s="7">
        <f>A14+1</f>
        <v>3</v>
      </c>
      <c r="B24" s="124" t="s">
        <v>31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6"/>
      <c r="M24" s="124">
        <v>1</v>
      </c>
      <c r="N24" s="126"/>
      <c r="O24" s="124">
        <v>2</v>
      </c>
      <c r="P24" s="126"/>
      <c r="Q24" s="124">
        <v>3</v>
      </c>
      <c r="R24" s="126"/>
      <c r="S24" s="124">
        <v>4</v>
      </c>
      <c r="T24" s="126"/>
      <c r="U24" s="124">
        <v>5</v>
      </c>
      <c r="V24" s="126"/>
      <c r="W24" s="124">
        <v>6</v>
      </c>
      <c r="X24" s="126"/>
      <c r="Y24" s="124">
        <v>7</v>
      </c>
      <c r="Z24" s="126"/>
      <c r="AA24" s="124">
        <v>8</v>
      </c>
      <c r="AB24" s="126"/>
      <c r="AC24" s="124">
        <v>9</v>
      </c>
      <c r="AD24" s="126"/>
      <c r="AE24" s="124">
        <v>10</v>
      </c>
      <c r="AF24" s="126"/>
      <c r="AG24" s="124" t="s">
        <v>32</v>
      </c>
      <c r="AH24" s="126"/>
      <c r="AI24" s="124" t="s">
        <v>33</v>
      </c>
      <c r="AJ24" s="125"/>
      <c r="AK24" s="125"/>
      <c r="AL24" s="125"/>
      <c r="AM24" s="125"/>
      <c r="AN24" s="125"/>
      <c r="AO24" s="126"/>
      <c r="AP24" s="32"/>
      <c r="AQ24" s="33"/>
      <c r="AR24" s="9"/>
      <c r="AS24" s="8"/>
    </row>
    <row r="25" spans="1:48" ht="17.25" customHeight="1" x14ac:dyDescent="0.55000000000000004">
      <c r="A25" s="8"/>
      <c r="B25" s="127" t="s">
        <v>15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24">
        <v>5</v>
      </c>
      <c r="N25" s="126"/>
      <c r="O25" s="124">
        <v>0</v>
      </c>
      <c r="P25" s="126"/>
      <c r="Q25" s="124">
        <v>2</v>
      </c>
      <c r="R25" s="126"/>
      <c r="S25" s="124">
        <v>8</v>
      </c>
      <c r="T25" s="126"/>
      <c r="U25" s="124"/>
      <c r="V25" s="126"/>
      <c r="W25" s="124"/>
      <c r="X25" s="126"/>
      <c r="Y25" s="124"/>
      <c r="Z25" s="126"/>
      <c r="AA25" s="124"/>
      <c r="AB25" s="126"/>
      <c r="AC25" s="124"/>
      <c r="AD25" s="126"/>
      <c r="AE25" s="124"/>
      <c r="AF25" s="126"/>
      <c r="AG25" s="124">
        <f>IF(M25="","",SUM(M25:AF25))</f>
        <v>15</v>
      </c>
      <c r="AH25" s="126"/>
      <c r="AI25" s="130"/>
      <c r="AJ25" s="131"/>
      <c r="AK25" s="131"/>
      <c r="AL25" s="131"/>
      <c r="AM25" s="131"/>
      <c r="AN25" s="131"/>
      <c r="AO25" s="132"/>
      <c r="AP25" s="32"/>
      <c r="AQ25" s="35" t="s">
        <v>34</v>
      </c>
      <c r="AR25" s="2"/>
      <c r="AS25" s="8"/>
    </row>
    <row r="26" spans="1:48" ht="17.25" customHeight="1" x14ac:dyDescent="0.55000000000000004">
      <c r="A26" s="9"/>
      <c r="B26" s="127" t="s">
        <v>13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24">
        <v>1</v>
      </c>
      <c r="N26" s="126"/>
      <c r="O26" s="124">
        <v>0</v>
      </c>
      <c r="P26" s="126"/>
      <c r="Q26" s="124">
        <v>2</v>
      </c>
      <c r="R26" s="126"/>
      <c r="S26" s="124">
        <v>2</v>
      </c>
      <c r="T26" s="126"/>
      <c r="U26" s="124"/>
      <c r="V26" s="126"/>
      <c r="W26" s="124"/>
      <c r="X26" s="126"/>
      <c r="Y26" s="124"/>
      <c r="Z26" s="126"/>
      <c r="AA26" s="124"/>
      <c r="AB26" s="126"/>
      <c r="AC26" s="124"/>
      <c r="AD26" s="126"/>
      <c r="AE26" s="124"/>
      <c r="AF26" s="126"/>
      <c r="AG26" s="124">
        <f>IF(M26="","",SUM(M26:AF26)+AQ26)</f>
        <v>5</v>
      </c>
      <c r="AH26" s="126"/>
      <c r="AI26" s="130" t="s">
        <v>37</v>
      </c>
      <c r="AJ26" s="131"/>
      <c r="AK26" s="131"/>
      <c r="AL26" s="131"/>
      <c r="AM26" s="131"/>
      <c r="AN26" s="131"/>
      <c r="AO26" s="132"/>
      <c r="AP26" s="36"/>
      <c r="AQ26" s="37"/>
      <c r="AR26" s="2"/>
      <c r="AS26" s="8"/>
    </row>
    <row r="27" spans="1:48" s="2" customFormat="1" ht="17.25" customHeight="1" x14ac:dyDescent="0.55000000000000004">
      <c r="A27" s="10"/>
      <c r="B27" s="133" t="s">
        <v>39</v>
      </c>
      <c r="C27" s="134"/>
      <c r="D27" s="134" t="s">
        <v>40</v>
      </c>
      <c r="E27" s="134"/>
      <c r="F27" s="135" t="s">
        <v>78</v>
      </c>
      <c r="G27" s="135"/>
      <c r="H27" s="135"/>
      <c r="I27" s="135"/>
      <c r="J27" s="134" t="s">
        <v>42</v>
      </c>
      <c r="K27" s="134"/>
      <c r="L27" s="135" t="s">
        <v>71</v>
      </c>
      <c r="M27" s="135"/>
      <c r="N27" s="135"/>
      <c r="O27" s="135"/>
      <c r="P27" s="134" t="s">
        <v>44</v>
      </c>
      <c r="Q27" s="134"/>
      <c r="R27" s="135" t="s">
        <v>49</v>
      </c>
      <c r="S27" s="135"/>
      <c r="T27" s="135"/>
      <c r="U27" s="135"/>
      <c r="V27" s="134" t="s">
        <v>46</v>
      </c>
      <c r="W27" s="134"/>
      <c r="X27" s="135" t="s">
        <v>79</v>
      </c>
      <c r="Y27" s="135"/>
      <c r="Z27" s="135"/>
      <c r="AA27" s="135"/>
      <c r="AB27" s="134" t="s">
        <v>48</v>
      </c>
      <c r="AC27" s="134"/>
      <c r="AD27" s="135" t="s">
        <v>80</v>
      </c>
      <c r="AE27" s="135"/>
      <c r="AF27" s="135"/>
      <c r="AG27" s="135"/>
      <c r="AH27" s="136" t="s">
        <v>50</v>
      </c>
      <c r="AI27" s="136"/>
      <c r="AJ27" s="135" t="s">
        <v>51</v>
      </c>
      <c r="AK27" s="135"/>
      <c r="AL27" s="135"/>
      <c r="AM27" s="135"/>
      <c r="AN27" s="135"/>
      <c r="AO27" s="3"/>
      <c r="AP27" s="3"/>
      <c r="AQ27" s="3"/>
      <c r="AR27" s="8"/>
      <c r="AS27" s="8"/>
    </row>
    <row r="28" spans="1:48" ht="17.25" customHeight="1" x14ac:dyDescent="0.55000000000000004">
      <c r="A28" s="137" t="s">
        <v>53</v>
      </c>
      <c r="B28" s="137"/>
      <c r="C28" s="137"/>
      <c r="D28" s="11" t="s">
        <v>54</v>
      </c>
      <c r="E28" s="11"/>
      <c r="F28" s="12" t="s">
        <v>81</v>
      </c>
      <c r="G28" s="13"/>
      <c r="H28" s="12"/>
      <c r="I28" s="13"/>
      <c r="J28" s="13"/>
      <c r="K28" s="23"/>
      <c r="L28" s="23"/>
      <c r="M28" s="23"/>
      <c r="N28" s="23"/>
      <c r="O28" s="23"/>
      <c r="P28" s="24"/>
      <c r="Q28" s="23"/>
      <c r="R28" s="23"/>
      <c r="S28" s="23"/>
      <c r="T28" s="23"/>
      <c r="U28" s="24"/>
      <c r="V28" s="23"/>
      <c r="W28" s="23"/>
      <c r="X28" s="23"/>
      <c r="Y28" s="23"/>
      <c r="Z28" s="29" t="s">
        <v>56</v>
      </c>
      <c r="AA28" s="27" t="s">
        <v>82</v>
      </c>
      <c r="AB28" s="24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8"/>
      <c r="AR28" s="38"/>
      <c r="AS28" s="34"/>
    </row>
    <row r="29" spans="1:48" ht="17.25" customHeight="1" x14ac:dyDescent="0.55000000000000004">
      <c r="A29" s="137" t="s">
        <v>53</v>
      </c>
      <c r="B29" s="137"/>
      <c r="C29" s="137"/>
      <c r="D29" s="11" t="s">
        <v>59</v>
      </c>
      <c r="E29" s="11"/>
      <c r="F29" s="12" t="s">
        <v>83</v>
      </c>
      <c r="G29" s="13"/>
      <c r="H29" s="12"/>
      <c r="I29" s="13"/>
      <c r="J29" s="13"/>
      <c r="K29" s="23"/>
      <c r="L29" s="23"/>
      <c r="M29" s="23"/>
      <c r="N29" s="23"/>
      <c r="O29" s="23"/>
      <c r="P29" s="24"/>
      <c r="Q29" s="23"/>
      <c r="R29" s="23"/>
      <c r="S29" s="23"/>
      <c r="T29" s="23"/>
      <c r="U29" s="23"/>
      <c r="V29" s="23"/>
      <c r="W29" s="23"/>
      <c r="X29" s="23"/>
      <c r="Y29" s="23"/>
      <c r="Z29" s="29" t="s">
        <v>56</v>
      </c>
      <c r="AA29" s="27" t="s">
        <v>84</v>
      </c>
      <c r="AB29" s="24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8"/>
      <c r="AR29" s="8"/>
      <c r="AS29" s="38"/>
    </row>
    <row r="30" spans="1:48" ht="17.25" customHeight="1" x14ac:dyDescent="0.55000000000000004">
      <c r="A30" s="14" t="s">
        <v>63</v>
      </c>
      <c r="B30" s="15"/>
      <c r="C30" s="16" t="s">
        <v>64</v>
      </c>
      <c r="D30" s="17"/>
      <c r="E30" s="18" t="s">
        <v>85</v>
      </c>
      <c r="F30" s="18"/>
      <c r="G30" s="19"/>
      <c r="H30" s="19"/>
      <c r="I30" s="17"/>
      <c r="J30" s="17"/>
      <c r="K30" s="17"/>
      <c r="L30" s="17"/>
      <c r="M30" s="17"/>
      <c r="N30" s="17"/>
      <c r="O30" s="25"/>
      <c r="P30" s="16" t="s">
        <v>66</v>
      </c>
      <c r="Q30" s="16"/>
      <c r="R30" s="18" t="s">
        <v>86</v>
      </c>
      <c r="S30" s="27"/>
      <c r="T30" s="17"/>
      <c r="U30" s="17"/>
      <c r="V30" s="17"/>
      <c r="W30" s="17"/>
      <c r="X30" s="17"/>
      <c r="Y30" s="17"/>
      <c r="Z30" s="17"/>
      <c r="AA30" s="17"/>
      <c r="AB30" s="30"/>
      <c r="AC30" s="31" t="s">
        <v>67</v>
      </c>
      <c r="AD30" s="16"/>
      <c r="AE30" s="18" t="s">
        <v>87</v>
      </c>
      <c r="AF30" s="27"/>
      <c r="AG30" s="19"/>
      <c r="AH30" s="17"/>
      <c r="AI30" s="17"/>
      <c r="AJ30" s="17"/>
      <c r="AK30" s="17"/>
      <c r="AL30" s="17"/>
      <c r="AM30" s="17"/>
      <c r="AN30" s="17"/>
      <c r="AO30" s="17"/>
      <c r="AP30" s="8"/>
      <c r="AR30" s="8"/>
      <c r="AS30" s="39"/>
    </row>
    <row r="31" spans="1:48" s="2" customFormat="1" ht="17.25" customHeight="1" x14ac:dyDescent="0.55000000000000004">
      <c r="A31" s="14" t="s">
        <v>68</v>
      </c>
      <c r="B31" s="15"/>
      <c r="C31" s="16" t="s">
        <v>64</v>
      </c>
      <c r="D31" s="17"/>
      <c r="E31" s="18" t="s">
        <v>88</v>
      </c>
      <c r="F31" s="18"/>
      <c r="G31" s="19"/>
      <c r="H31" s="19"/>
      <c r="I31" s="17"/>
      <c r="J31" s="17"/>
      <c r="K31" s="17"/>
      <c r="L31" s="17"/>
      <c r="M31" s="17"/>
      <c r="N31" s="17"/>
      <c r="O31" s="25"/>
      <c r="P31" s="16" t="s">
        <v>66</v>
      </c>
      <c r="Q31" s="16"/>
      <c r="R31" s="88" t="s">
        <v>65</v>
      </c>
      <c r="S31" s="27"/>
      <c r="T31" s="17"/>
      <c r="U31" s="17"/>
      <c r="V31" s="17"/>
      <c r="W31" s="17"/>
      <c r="X31" s="17"/>
      <c r="Y31" s="17"/>
      <c r="Z31" s="17"/>
      <c r="AA31" s="17"/>
      <c r="AB31" s="30"/>
      <c r="AC31" s="16" t="s">
        <v>67</v>
      </c>
      <c r="AD31" s="16"/>
      <c r="AE31" s="18" t="s">
        <v>89</v>
      </c>
      <c r="AF31" s="27"/>
      <c r="AG31" s="19"/>
      <c r="AH31" s="17"/>
      <c r="AI31" s="17"/>
      <c r="AJ31" s="17"/>
      <c r="AK31" s="17"/>
      <c r="AL31" s="17"/>
      <c r="AM31" s="17"/>
      <c r="AN31" s="17"/>
      <c r="AO31" s="17"/>
      <c r="AP31" s="8"/>
      <c r="AQ31" s="8"/>
      <c r="AR31" s="9"/>
      <c r="AS31" s="8"/>
      <c r="AV31" s="3"/>
    </row>
    <row r="32" spans="1:48" s="2" customFormat="1" ht="17.25" customHeight="1" x14ac:dyDescent="0.55000000000000004">
      <c r="A32" s="3"/>
      <c r="B32" s="3"/>
      <c r="C32" s="3"/>
      <c r="D32" s="20"/>
      <c r="E32" s="3"/>
      <c r="F32" s="21"/>
      <c r="G32" s="21"/>
      <c r="H32" s="22"/>
      <c r="I32" s="3"/>
      <c r="J32" s="3"/>
      <c r="K32" s="22"/>
      <c r="L32" s="22"/>
      <c r="M32" s="22"/>
      <c r="N32" s="22"/>
      <c r="O32" s="22"/>
      <c r="P32" s="22"/>
      <c r="Q32" s="22"/>
      <c r="R32" s="21"/>
      <c r="S32" s="21"/>
      <c r="T32" s="22"/>
      <c r="U32" s="3"/>
      <c r="V32" s="3"/>
      <c r="W32" s="22"/>
      <c r="X32" s="22"/>
      <c r="Y32" s="22"/>
      <c r="Z32" s="22"/>
      <c r="AA32" s="22"/>
      <c r="AB32" s="3"/>
      <c r="AC32" s="21"/>
      <c r="AD32" s="21"/>
      <c r="AE32" s="22"/>
      <c r="AF32" s="3"/>
      <c r="AG32" s="22"/>
      <c r="AH32" s="22"/>
      <c r="AI32" s="22"/>
      <c r="AJ32" s="22"/>
      <c r="AK32" s="22"/>
      <c r="AL32" s="22"/>
      <c r="AM32" s="22"/>
      <c r="AN32" s="22"/>
      <c r="AO32" s="40"/>
      <c r="AQ32" s="8"/>
      <c r="AR32" s="8"/>
      <c r="AS32" s="8"/>
      <c r="AV32" s="3"/>
    </row>
    <row r="33" spans="1:48" ht="17.25" customHeight="1" x14ac:dyDescent="0.4">
      <c r="A33" s="4" t="s">
        <v>35</v>
      </c>
      <c r="B33" s="5"/>
      <c r="C33" s="6"/>
      <c r="D33" s="121" t="s">
        <v>27</v>
      </c>
      <c r="E33" s="121"/>
      <c r="F33" s="121"/>
      <c r="G33" s="121"/>
      <c r="H33" s="122">
        <v>0.37222222222222201</v>
      </c>
      <c r="I33" s="122"/>
      <c r="J33" s="122"/>
      <c r="K33" s="122"/>
      <c r="L33" s="122"/>
      <c r="M33" s="121" t="s">
        <v>28</v>
      </c>
      <c r="N33" s="121"/>
      <c r="O33" s="121"/>
      <c r="P33" s="121"/>
      <c r="Q33" s="122">
        <v>0.422222222222222</v>
      </c>
      <c r="R33" s="122"/>
      <c r="S33" s="122"/>
      <c r="T33" s="122"/>
      <c r="U33" s="122"/>
      <c r="V33" s="121" t="s">
        <v>29</v>
      </c>
      <c r="W33" s="121"/>
      <c r="X33" s="121"/>
      <c r="Y33" s="121"/>
      <c r="Z33" s="123">
        <f>IF(H33="","",Q33-H33-AI33)</f>
        <v>4.9999999999999989E-2</v>
      </c>
      <c r="AA33" s="123"/>
      <c r="AB33" s="123"/>
      <c r="AC33" s="123"/>
      <c r="AD33" s="123"/>
      <c r="AE33" s="121" t="s">
        <v>30</v>
      </c>
      <c r="AF33" s="121"/>
      <c r="AG33" s="121"/>
      <c r="AH33" s="121"/>
      <c r="AI33" s="123"/>
      <c r="AJ33" s="123"/>
      <c r="AK33" s="123"/>
      <c r="AL33" s="123"/>
      <c r="AM33" s="123"/>
      <c r="AN33" s="123"/>
      <c r="AO33" s="9"/>
      <c r="AP33" s="2"/>
      <c r="AQ33" s="41"/>
      <c r="AR33" s="41"/>
      <c r="AS33" s="9"/>
    </row>
    <row r="34" spans="1:48" ht="17.25" customHeight="1" x14ac:dyDescent="0.2">
      <c r="A34" s="7">
        <f>A24+1</f>
        <v>4</v>
      </c>
      <c r="B34" s="124" t="s">
        <v>31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6"/>
      <c r="M34" s="124">
        <v>1</v>
      </c>
      <c r="N34" s="126"/>
      <c r="O34" s="124">
        <v>2</v>
      </c>
      <c r="P34" s="126"/>
      <c r="Q34" s="124">
        <v>3</v>
      </c>
      <c r="R34" s="126"/>
      <c r="S34" s="124">
        <v>4</v>
      </c>
      <c r="T34" s="126"/>
      <c r="U34" s="124">
        <v>5</v>
      </c>
      <c r="V34" s="126"/>
      <c r="W34" s="124">
        <v>6</v>
      </c>
      <c r="X34" s="126"/>
      <c r="Y34" s="124">
        <v>7</v>
      </c>
      <c r="Z34" s="126"/>
      <c r="AA34" s="124">
        <v>8</v>
      </c>
      <c r="AB34" s="126"/>
      <c r="AC34" s="124">
        <v>9</v>
      </c>
      <c r="AD34" s="126"/>
      <c r="AE34" s="124">
        <v>10</v>
      </c>
      <c r="AF34" s="126"/>
      <c r="AG34" s="124" t="s">
        <v>32</v>
      </c>
      <c r="AH34" s="126"/>
      <c r="AI34" s="124" t="s">
        <v>33</v>
      </c>
      <c r="AJ34" s="125"/>
      <c r="AK34" s="125"/>
      <c r="AL34" s="125"/>
      <c r="AM34" s="125"/>
      <c r="AN34" s="125"/>
      <c r="AO34" s="126"/>
      <c r="AP34" s="32"/>
      <c r="AQ34" s="33"/>
      <c r="AR34" s="9"/>
      <c r="AS34" s="9"/>
    </row>
    <row r="35" spans="1:48" ht="17.25" customHeight="1" x14ac:dyDescent="0.55000000000000004">
      <c r="A35" s="8"/>
      <c r="B35" s="127" t="s">
        <v>17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24">
        <v>0</v>
      </c>
      <c r="N35" s="126"/>
      <c r="O35" s="124">
        <v>0</v>
      </c>
      <c r="P35" s="126"/>
      <c r="Q35" s="124">
        <v>0</v>
      </c>
      <c r="R35" s="126"/>
      <c r="S35" s="124">
        <v>0</v>
      </c>
      <c r="T35" s="126"/>
      <c r="U35" s="124">
        <v>2</v>
      </c>
      <c r="V35" s="126"/>
      <c r="W35" s="124"/>
      <c r="X35" s="126"/>
      <c r="Y35" s="124"/>
      <c r="Z35" s="126"/>
      <c r="AA35" s="124"/>
      <c r="AB35" s="126"/>
      <c r="AC35" s="124"/>
      <c r="AD35" s="126"/>
      <c r="AE35" s="124"/>
      <c r="AF35" s="126"/>
      <c r="AG35" s="124">
        <f>IF(M35="","",SUM(M35:AF35))</f>
        <v>2</v>
      </c>
      <c r="AH35" s="126"/>
      <c r="AI35" s="130"/>
      <c r="AJ35" s="131"/>
      <c r="AK35" s="131"/>
      <c r="AL35" s="131"/>
      <c r="AM35" s="131"/>
      <c r="AN35" s="131"/>
      <c r="AO35" s="132"/>
      <c r="AP35" s="32"/>
      <c r="AQ35" s="35" t="s">
        <v>34</v>
      </c>
      <c r="AR35" s="2"/>
      <c r="AS35" s="2"/>
    </row>
    <row r="36" spans="1:48" ht="17.25" customHeight="1" x14ac:dyDescent="0.2">
      <c r="A36" s="9"/>
      <c r="B36" s="127" t="s">
        <v>19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24">
        <v>0</v>
      </c>
      <c r="N36" s="126"/>
      <c r="O36" s="124">
        <v>0</v>
      </c>
      <c r="P36" s="126"/>
      <c r="Q36" s="124">
        <v>0</v>
      </c>
      <c r="R36" s="126"/>
      <c r="S36" s="124">
        <v>12</v>
      </c>
      <c r="T36" s="126"/>
      <c r="U36" s="124" t="s">
        <v>90</v>
      </c>
      <c r="V36" s="126"/>
      <c r="W36" s="124"/>
      <c r="X36" s="126"/>
      <c r="Y36" s="124"/>
      <c r="Z36" s="126"/>
      <c r="AA36" s="124"/>
      <c r="AB36" s="126"/>
      <c r="AC36" s="124"/>
      <c r="AD36" s="126"/>
      <c r="AE36" s="124"/>
      <c r="AF36" s="126"/>
      <c r="AG36" s="124">
        <f>IF(M36="","",SUM(M36:AF36)+AQ36)</f>
        <v>12</v>
      </c>
      <c r="AH36" s="126"/>
      <c r="AI36" s="130" t="s">
        <v>91</v>
      </c>
      <c r="AJ36" s="131"/>
      <c r="AK36" s="131"/>
      <c r="AL36" s="131"/>
      <c r="AM36" s="131"/>
      <c r="AN36" s="131"/>
      <c r="AO36" s="132"/>
      <c r="AP36" s="36"/>
      <c r="AQ36" s="37"/>
      <c r="AR36" s="2"/>
      <c r="AS36" s="2"/>
    </row>
    <row r="37" spans="1:48" s="2" customFormat="1" ht="17.25" customHeight="1" x14ac:dyDescent="0.55000000000000004">
      <c r="A37" s="10"/>
      <c r="B37" s="133" t="s">
        <v>39</v>
      </c>
      <c r="C37" s="134"/>
      <c r="D37" s="134" t="s">
        <v>40</v>
      </c>
      <c r="E37" s="134"/>
      <c r="F37" s="135" t="s">
        <v>92</v>
      </c>
      <c r="G37" s="135"/>
      <c r="H37" s="135"/>
      <c r="I37" s="135"/>
      <c r="J37" s="134" t="s">
        <v>42</v>
      </c>
      <c r="K37" s="134"/>
      <c r="L37" s="135" t="s">
        <v>93</v>
      </c>
      <c r="M37" s="135"/>
      <c r="N37" s="135"/>
      <c r="O37" s="135"/>
      <c r="P37" s="134" t="s">
        <v>44</v>
      </c>
      <c r="Q37" s="134"/>
      <c r="R37" s="135" t="s">
        <v>94</v>
      </c>
      <c r="S37" s="135"/>
      <c r="T37" s="135"/>
      <c r="U37" s="135"/>
      <c r="V37" s="134" t="s">
        <v>46</v>
      </c>
      <c r="W37" s="134"/>
      <c r="X37" s="135" t="s">
        <v>95</v>
      </c>
      <c r="Y37" s="135"/>
      <c r="Z37" s="135"/>
      <c r="AA37" s="135"/>
      <c r="AB37" s="134" t="s">
        <v>48</v>
      </c>
      <c r="AC37" s="134"/>
      <c r="AD37" s="135" t="s">
        <v>96</v>
      </c>
      <c r="AE37" s="135"/>
      <c r="AF37" s="135"/>
      <c r="AG37" s="135"/>
      <c r="AH37" s="136" t="s">
        <v>50</v>
      </c>
      <c r="AI37" s="136"/>
      <c r="AJ37" s="135" t="s">
        <v>97</v>
      </c>
      <c r="AK37" s="135"/>
      <c r="AL37" s="135"/>
      <c r="AM37" s="135"/>
      <c r="AN37" s="135"/>
      <c r="AO37" s="3"/>
      <c r="AP37" s="3"/>
      <c r="AQ37" s="3"/>
      <c r="AR37" s="8"/>
      <c r="AS37" s="34"/>
      <c r="AV37" s="3"/>
    </row>
    <row r="38" spans="1:48" ht="17.25" customHeight="1" x14ac:dyDescent="0.55000000000000004">
      <c r="A38" s="137" t="s">
        <v>53</v>
      </c>
      <c r="B38" s="137"/>
      <c r="C38" s="137"/>
      <c r="D38" s="11" t="s">
        <v>54</v>
      </c>
      <c r="E38" s="11"/>
      <c r="F38" s="12" t="s">
        <v>98</v>
      </c>
      <c r="G38" s="13"/>
      <c r="H38" s="12"/>
      <c r="I38" s="13"/>
      <c r="J38" s="13"/>
      <c r="K38" s="23"/>
      <c r="L38" s="23"/>
      <c r="M38" s="23"/>
      <c r="N38" s="23"/>
      <c r="O38" s="23"/>
      <c r="P38" s="24"/>
      <c r="Q38" s="23"/>
      <c r="R38" s="23"/>
      <c r="S38" s="23"/>
      <c r="T38" s="23"/>
      <c r="U38" s="24"/>
      <c r="V38" s="23"/>
      <c r="W38" s="23"/>
      <c r="X38" s="23"/>
      <c r="Y38" s="23"/>
      <c r="Z38" s="29" t="s">
        <v>56</v>
      </c>
      <c r="AA38" s="27" t="s">
        <v>99</v>
      </c>
      <c r="AB38" s="24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8"/>
      <c r="AR38" s="38"/>
      <c r="AS38" s="8"/>
    </row>
    <row r="39" spans="1:48" ht="17.25" customHeight="1" x14ac:dyDescent="0.55000000000000004">
      <c r="A39" s="137" t="s">
        <v>53</v>
      </c>
      <c r="B39" s="137"/>
      <c r="C39" s="137"/>
      <c r="D39" s="11" t="s">
        <v>59</v>
      </c>
      <c r="E39" s="11"/>
      <c r="F39" s="12" t="s">
        <v>100</v>
      </c>
      <c r="G39" s="13"/>
      <c r="H39" s="12"/>
      <c r="I39" s="13"/>
      <c r="J39" s="13"/>
      <c r="K39" s="23"/>
      <c r="L39" s="23"/>
      <c r="M39" s="23"/>
      <c r="N39" s="23"/>
      <c r="O39" s="23"/>
      <c r="P39" s="24"/>
      <c r="Q39" s="23"/>
      <c r="R39" s="23"/>
      <c r="S39" s="23"/>
      <c r="T39" s="23"/>
      <c r="U39" s="23"/>
      <c r="V39" s="23"/>
      <c r="W39" s="23"/>
      <c r="X39" s="23"/>
      <c r="Y39" s="23"/>
      <c r="Z39" s="29" t="s">
        <v>56</v>
      </c>
      <c r="AA39" s="27" t="s">
        <v>101</v>
      </c>
      <c r="AB39" s="24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8"/>
      <c r="AR39" s="8"/>
      <c r="AS39" s="34"/>
    </row>
    <row r="40" spans="1:48" ht="17.25" customHeight="1" x14ac:dyDescent="0.55000000000000004">
      <c r="A40" s="14" t="s">
        <v>63</v>
      </c>
      <c r="B40" s="15"/>
      <c r="C40" s="16" t="s">
        <v>64</v>
      </c>
      <c r="D40" s="17"/>
      <c r="E40" s="18" t="s">
        <v>102</v>
      </c>
      <c r="F40" s="18"/>
      <c r="G40" s="19"/>
      <c r="H40" s="19"/>
      <c r="I40" s="17"/>
      <c r="J40" s="17"/>
      <c r="K40" s="17"/>
      <c r="L40" s="17"/>
      <c r="M40" s="17"/>
      <c r="N40" s="17"/>
      <c r="O40" s="25"/>
      <c r="P40" s="16" t="s">
        <v>66</v>
      </c>
      <c r="Q40" s="16"/>
      <c r="R40" s="88" t="s">
        <v>65</v>
      </c>
      <c r="S40" s="27"/>
      <c r="T40" s="17"/>
      <c r="U40" s="17"/>
      <c r="V40" s="17"/>
      <c r="W40" s="17"/>
      <c r="X40" s="17"/>
      <c r="Y40" s="17"/>
      <c r="Z40" s="17"/>
      <c r="AA40" s="17"/>
      <c r="AB40" s="30"/>
      <c r="AC40" s="31" t="s">
        <v>67</v>
      </c>
      <c r="AD40" s="16"/>
      <c r="AE40" s="88" t="s">
        <v>65</v>
      </c>
      <c r="AF40" s="27"/>
      <c r="AG40" s="19"/>
      <c r="AH40" s="17"/>
      <c r="AI40" s="17"/>
      <c r="AJ40" s="17"/>
      <c r="AK40" s="17"/>
      <c r="AL40" s="17"/>
      <c r="AM40" s="17"/>
      <c r="AN40" s="17"/>
      <c r="AO40" s="17"/>
      <c r="AP40" s="8"/>
      <c r="AR40" s="8"/>
      <c r="AS40" s="38"/>
    </row>
    <row r="41" spans="1:48" s="2" customFormat="1" ht="17.25" customHeight="1" x14ac:dyDescent="0.55000000000000004">
      <c r="A41" s="14" t="s">
        <v>68</v>
      </c>
      <c r="B41" s="15"/>
      <c r="C41" s="16" t="s">
        <v>64</v>
      </c>
      <c r="D41" s="17"/>
      <c r="E41" s="18" t="s">
        <v>103</v>
      </c>
      <c r="F41" s="18"/>
      <c r="G41" s="19"/>
      <c r="H41" s="19"/>
      <c r="I41" s="17"/>
      <c r="J41" s="17"/>
      <c r="K41" s="17"/>
      <c r="L41" s="17"/>
      <c r="M41" s="17"/>
      <c r="N41" s="17"/>
      <c r="O41" s="25"/>
      <c r="P41" s="16" t="s">
        <v>66</v>
      </c>
      <c r="Q41" s="16"/>
      <c r="R41" s="88" t="s">
        <v>65</v>
      </c>
      <c r="S41" s="27"/>
      <c r="T41" s="17"/>
      <c r="U41" s="17"/>
      <c r="V41" s="17"/>
      <c r="W41" s="17"/>
      <c r="X41" s="17"/>
      <c r="Y41" s="17"/>
      <c r="Z41" s="17"/>
      <c r="AA41" s="17"/>
      <c r="AB41" s="30"/>
      <c r="AC41" s="16" t="s">
        <v>67</v>
      </c>
      <c r="AD41" s="16"/>
      <c r="AE41" s="88" t="s">
        <v>65</v>
      </c>
      <c r="AF41" s="27"/>
      <c r="AG41" s="19"/>
      <c r="AH41" s="17"/>
      <c r="AI41" s="17"/>
      <c r="AJ41" s="17"/>
      <c r="AK41" s="17"/>
      <c r="AL41" s="17"/>
      <c r="AM41" s="17"/>
      <c r="AN41" s="17"/>
      <c r="AO41" s="17"/>
      <c r="AP41" s="8"/>
      <c r="AQ41" s="8"/>
      <c r="AR41" s="9"/>
      <c r="AS41" s="39"/>
      <c r="AV41" s="3"/>
    </row>
    <row r="42" spans="1:48" s="2" customFormat="1" ht="17.25" customHeight="1" x14ac:dyDescent="0.55000000000000004">
      <c r="A42" s="3"/>
      <c r="B42" s="3"/>
      <c r="C42" s="3"/>
      <c r="D42" s="20"/>
      <c r="E42" s="3"/>
      <c r="F42" s="21"/>
      <c r="G42" s="21"/>
      <c r="H42" s="22"/>
      <c r="I42" s="3"/>
      <c r="J42" s="3"/>
      <c r="K42" s="22"/>
      <c r="L42" s="22"/>
      <c r="M42" s="22"/>
      <c r="N42" s="22"/>
      <c r="O42" s="22"/>
      <c r="P42" s="22"/>
      <c r="Q42" s="22"/>
      <c r="R42" s="21"/>
      <c r="S42" s="21"/>
      <c r="T42" s="22"/>
      <c r="U42" s="3"/>
      <c r="V42" s="3"/>
      <c r="W42" s="22"/>
      <c r="X42" s="22"/>
      <c r="Y42" s="22"/>
      <c r="Z42" s="22"/>
      <c r="AA42" s="22"/>
      <c r="AB42" s="3"/>
      <c r="AC42" s="21"/>
      <c r="AD42" s="21"/>
      <c r="AE42" s="22"/>
      <c r="AF42" s="3"/>
      <c r="AG42" s="22"/>
      <c r="AH42" s="22"/>
      <c r="AI42" s="22"/>
      <c r="AJ42" s="22"/>
      <c r="AK42" s="22"/>
      <c r="AL42" s="22"/>
      <c r="AM42" s="22"/>
      <c r="AN42" s="22"/>
      <c r="AO42" s="40"/>
      <c r="AP42" s="8"/>
      <c r="AQ42" s="8"/>
      <c r="AR42" s="8"/>
      <c r="AS42" s="8"/>
      <c r="AV42" s="3"/>
    </row>
    <row r="43" spans="1:48" ht="16" x14ac:dyDescent="0.4">
      <c r="A43" s="4" t="s">
        <v>35</v>
      </c>
      <c r="B43" s="5"/>
      <c r="C43" s="6"/>
      <c r="D43" s="121" t="s">
        <v>27</v>
      </c>
      <c r="E43" s="121"/>
      <c r="F43" s="121"/>
      <c r="G43" s="121"/>
      <c r="H43" s="122">
        <v>0.44305555555555598</v>
      </c>
      <c r="I43" s="122"/>
      <c r="J43" s="122"/>
      <c r="K43" s="122"/>
      <c r="L43" s="122"/>
      <c r="M43" s="121" t="s">
        <v>28</v>
      </c>
      <c r="N43" s="121"/>
      <c r="O43" s="121"/>
      <c r="P43" s="121"/>
      <c r="Q43" s="122">
        <v>0.51041666666666696</v>
      </c>
      <c r="R43" s="122"/>
      <c r="S43" s="122"/>
      <c r="T43" s="122"/>
      <c r="U43" s="122"/>
      <c r="V43" s="121" t="s">
        <v>29</v>
      </c>
      <c r="W43" s="121"/>
      <c r="X43" s="121"/>
      <c r="Y43" s="121"/>
      <c r="Z43" s="123">
        <f>IF(H43="","",Q43-H43-AI43)</f>
        <v>6.7361111111110983E-2</v>
      </c>
      <c r="AA43" s="123"/>
      <c r="AB43" s="123"/>
      <c r="AC43" s="123"/>
      <c r="AD43" s="123"/>
      <c r="AE43" s="121" t="s">
        <v>30</v>
      </c>
      <c r="AF43" s="121"/>
      <c r="AG43" s="121"/>
      <c r="AH43" s="121"/>
      <c r="AI43" s="123"/>
      <c r="AJ43" s="123"/>
      <c r="AK43" s="123"/>
      <c r="AL43" s="123"/>
      <c r="AM43" s="123"/>
      <c r="AN43" s="123"/>
      <c r="AO43" s="2"/>
      <c r="AP43" s="35"/>
      <c r="AQ43" s="2"/>
      <c r="AR43" s="2"/>
    </row>
    <row r="44" spans="1:48" ht="18" x14ac:dyDescent="0.2">
      <c r="A44" s="7">
        <f>A34+1</f>
        <v>5</v>
      </c>
      <c r="B44" s="124" t="s">
        <v>31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6"/>
      <c r="M44" s="124">
        <v>1</v>
      </c>
      <c r="N44" s="126"/>
      <c r="O44" s="124">
        <v>2</v>
      </c>
      <c r="P44" s="126"/>
      <c r="Q44" s="124">
        <v>3</v>
      </c>
      <c r="R44" s="126"/>
      <c r="S44" s="124">
        <v>4</v>
      </c>
      <c r="T44" s="126"/>
      <c r="U44" s="124">
        <v>5</v>
      </c>
      <c r="V44" s="126"/>
      <c r="W44" s="124">
        <v>6</v>
      </c>
      <c r="X44" s="126"/>
      <c r="Y44" s="124">
        <v>7</v>
      </c>
      <c r="Z44" s="126"/>
      <c r="AA44" s="124">
        <v>8</v>
      </c>
      <c r="AB44" s="126"/>
      <c r="AC44" s="124">
        <v>9</v>
      </c>
      <c r="AD44" s="126"/>
      <c r="AE44" s="124">
        <v>10</v>
      </c>
      <c r="AF44" s="126"/>
      <c r="AG44" s="124" t="s">
        <v>32</v>
      </c>
      <c r="AH44" s="126"/>
      <c r="AI44" s="124" t="s">
        <v>33</v>
      </c>
      <c r="AJ44" s="125"/>
      <c r="AK44" s="125"/>
      <c r="AL44" s="125"/>
      <c r="AM44" s="125"/>
      <c r="AN44" s="125"/>
      <c r="AO44" s="126"/>
      <c r="AP44" s="32"/>
      <c r="AQ44" s="33"/>
      <c r="AR44" s="9"/>
    </row>
    <row r="45" spans="1:48" ht="18" x14ac:dyDescent="0.55000000000000004">
      <c r="A45" s="8"/>
      <c r="B45" s="127" t="s">
        <v>21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24">
        <v>0</v>
      </c>
      <c r="N45" s="126"/>
      <c r="O45" s="124">
        <v>0</v>
      </c>
      <c r="P45" s="126"/>
      <c r="Q45" s="124">
        <v>0</v>
      </c>
      <c r="R45" s="126"/>
      <c r="S45" s="124">
        <v>3</v>
      </c>
      <c r="T45" s="126"/>
      <c r="U45" s="124">
        <v>2</v>
      </c>
      <c r="V45" s="126"/>
      <c r="W45" s="124">
        <v>4</v>
      </c>
      <c r="X45" s="126"/>
      <c r="Y45" s="124"/>
      <c r="Z45" s="126"/>
      <c r="AA45" s="124"/>
      <c r="AB45" s="126"/>
      <c r="AC45" s="124"/>
      <c r="AD45" s="126"/>
      <c r="AE45" s="124"/>
      <c r="AF45" s="126"/>
      <c r="AG45" s="124">
        <f>IF(M45="","",SUM(M45:AF45))</f>
        <v>9</v>
      </c>
      <c r="AH45" s="126"/>
      <c r="AI45" s="130"/>
      <c r="AJ45" s="131"/>
      <c r="AK45" s="131"/>
      <c r="AL45" s="131"/>
      <c r="AM45" s="131"/>
      <c r="AN45" s="131"/>
      <c r="AO45" s="132"/>
      <c r="AP45" s="32"/>
      <c r="AQ45" s="35" t="s">
        <v>34</v>
      </c>
      <c r="AR45" s="2"/>
      <c r="AS45" s="2"/>
    </row>
    <row r="46" spans="1:48" ht="18" x14ac:dyDescent="0.2">
      <c r="A46" s="9"/>
      <c r="B46" s="127" t="s">
        <v>20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24">
        <v>0</v>
      </c>
      <c r="N46" s="126"/>
      <c r="O46" s="124">
        <v>0</v>
      </c>
      <c r="P46" s="126"/>
      <c r="Q46" s="124">
        <v>1</v>
      </c>
      <c r="R46" s="126"/>
      <c r="S46" s="124">
        <v>2</v>
      </c>
      <c r="T46" s="126"/>
      <c r="U46" s="124">
        <v>0</v>
      </c>
      <c r="V46" s="126"/>
      <c r="W46" s="124">
        <v>1</v>
      </c>
      <c r="X46" s="126"/>
      <c r="Y46" s="124"/>
      <c r="Z46" s="126"/>
      <c r="AA46" s="124"/>
      <c r="AB46" s="126"/>
      <c r="AC46" s="124"/>
      <c r="AD46" s="126"/>
      <c r="AE46" s="124"/>
      <c r="AF46" s="126"/>
      <c r="AG46" s="124">
        <f>IF(M46="","",SUM(M46:AF46)+AQ46)</f>
        <v>4</v>
      </c>
      <c r="AH46" s="126"/>
      <c r="AI46" s="130" t="s">
        <v>37</v>
      </c>
      <c r="AJ46" s="131"/>
      <c r="AK46" s="131"/>
      <c r="AL46" s="131"/>
      <c r="AM46" s="131"/>
      <c r="AN46" s="131"/>
      <c r="AO46" s="132"/>
      <c r="AP46" s="36"/>
      <c r="AQ46" s="37"/>
      <c r="AR46" s="2"/>
      <c r="AS46" s="2"/>
    </row>
    <row r="47" spans="1:48" ht="18" x14ac:dyDescent="0.55000000000000004">
      <c r="A47" s="10"/>
      <c r="B47" s="133" t="s">
        <v>39</v>
      </c>
      <c r="C47" s="134"/>
      <c r="D47" s="134" t="s">
        <v>40</v>
      </c>
      <c r="E47" s="134"/>
      <c r="F47" s="135" t="s">
        <v>104</v>
      </c>
      <c r="G47" s="135"/>
      <c r="H47" s="135"/>
      <c r="I47" s="135"/>
      <c r="J47" s="134" t="s">
        <v>42</v>
      </c>
      <c r="K47" s="134"/>
      <c r="L47" s="135" t="s">
        <v>96</v>
      </c>
      <c r="M47" s="135"/>
      <c r="N47" s="135"/>
      <c r="O47" s="135"/>
      <c r="P47" s="134" t="s">
        <v>44</v>
      </c>
      <c r="Q47" s="134"/>
      <c r="R47" s="135" t="s">
        <v>95</v>
      </c>
      <c r="S47" s="135"/>
      <c r="T47" s="135"/>
      <c r="U47" s="135"/>
      <c r="V47" s="134" t="s">
        <v>46</v>
      </c>
      <c r="W47" s="134"/>
      <c r="X47" s="135" t="s">
        <v>94</v>
      </c>
      <c r="Y47" s="135"/>
      <c r="Z47" s="135"/>
      <c r="AA47" s="135"/>
      <c r="AB47" s="134" t="s">
        <v>48</v>
      </c>
      <c r="AC47" s="134"/>
      <c r="AD47" s="135" t="s">
        <v>93</v>
      </c>
      <c r="AE47" s="135"/>
      <c r="AF47" s="135"/>
      <c r="AG47" s="135"/>
      <c r="AH47" s="136" t="s">
        <v>50</v>
      </c>
      <c r="AI47" s="136"/>
      <c r="AJ47" s="135" t="s">
        <v>97</v>
      </c>
      <c r="AK47" s="135"/>
      <c r="AL47" s="135"/>
      <c r="AM47" s="135"/>
      <c r="AN47" s="135"/>
      <c r="AR47" s="8"/>
    </row>
    <row r="48" spans="1:48" ht="18" x14ac:dyDescent="0.55000000000000004">
      <c r="A48" s="137" t="s">
        <v>53</v>
      </c>
      <c r="B48" s="137"/>
      <c r="C48" s="137"/>
      <c r="D48" s="11" t="s">
        <v>54</v>
      </c>
      <c r="E48" s="11"/>
      <c r="F48" s="12" t="s">
        <v>105</v>
      </c>
      <c r="G48" s="13"/>
      <c r="H48" s="12"/>
      <c r="I48" s="13"/>
      <c r="J48" s="13"/>
      <c r="K48" s="23"/>
      <c r="L48" s="23"/>
      <c r="M48" s="23"/>
      <c r="N48" s="23"/>
      <c r="O48" s="23"/>
      <c r="P48" s="24"/>
      <c r="Q48" s="23"/>
      <c r="R48" s="23"/>
      <c r="S48" s="23"/>
      <c r="T48" s="23"/>
      <c r="U48" s="24"/>
      <c r="V48" s="23"/>
      <c r="W48" s="23"/>
      <c r="X48" s="23"/>
      <c r="Y48" s="23"/>
      <c r="Z48" s="29" t="s">
        <v>56</v>
      </c>
      <c r="AA48" s="27" t="s">
        <v>106</v>
      </c>
      <c r="AB48" s="24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8"/>
      <c r="AR48" s="38"/>
    </row>
    <row r="49" spans="1:44" ht="18" x14ac:dyDescent="0.55000000000000004">
      <c r="A49" s="137" t="s">
        <v>53</v>
      </c>
      <c r="B49" s="137"/>
      <c r="C49" s="137"/>
      <c r="D49" s="11" t="s">
        <v>59</v>
      </c>
      <c r="E49" s="11"/>
      <c r="F49" s="12" t="s">
        <v>107</v>
      </c>
      <c r="G49" s="13"/>
      <c r="H49" s="12"/>
      <c r="I49" s="13"/>
      <c r="J49" s="13"/>
      <c r="K49" s="23"/>
      <c r="L49" s="23"/>
      <c r="M49" s="23"/>
      <c r="N49" s="23"/>
      <c r="O49" s="23"/>
      <c r="P49" s="24"/>
      <c r="Q49" s="23"/>
      <c r="R49" s="23"/>
      <c r="S49" s="23"/>
      <c r="T49" s="23"/>
      <c r="U49" s="23"/>
      <c r="V49" s="23"/>
      <c r="W49" s="23"/>
      <c r="X49" s="23"/>
      <c r="Y49" s="23"/>
      <c r="Z49" s="29" t="s">
        <v>56</v>
      </c>
      <c r="AA49" s="27" t="s">
        <v>108</v>
      </c>
      <c r="AB49" s="24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8"/>
      <c r="AR49" s="8"/>
    </row>
    <row r="50" spans="1:44" ht="18" x14ac:dyDescent="0.55000000000000004">
      <c r="A50" s="14" t="s">
        <v>63</v>
      </c>
      <c r="B50" s="15"/>
      <c r="C50" s="16" t="s">
        <v>64</v>
      </c>
      <c r="D50" s="17"/>
      <c r="E50" s="18" t="s">
        <v>109</v>
      </c>
      <c r="F50" s="18"/>
      <c r="G50" s="19"/>
      <c r="H50" s="19"/>
      <c r="I50" s="17"/>
      <c r="J50" s="17"/>
      <c r="K50" s="17"/>
      <c r="L50" s="17"/>
      <c r="M50" s="17"/>
      <c r="N50" s="17"/>
      <c r="O50" s="25"/>
      <c r="P50" s="16" t="s">
        <v>66</v>
      </c>
      <c r="Q50" s="16"/>
      <c r="R50" s="18" t="s">
        <v>110</v>
      </c>
      <c r="S50" s="27"/>
      <c r="T50" s="17"/>
      <c r="U50" s="17"/>
      <c r="V50" s="17"/>
      <c r="W50" s="17"/>
      <c r="X50" s="17"/>
      <c r="Y50" s="17"/>
      <c r="Z50" s="17"/>
      <c r="AA50" s="17"/>
      <c r="AB50" s="30"/>
      <c r="AC50" s="31" t="s">
        <v>67</v>
      </c>
      <c r="AD50" s="16"/>
      <c r="AE50" s="18" t="s">
        <v>106</v>
      </c>
      <c r="AF50" s="27"/>
      <c r="AG50" s="19"/>
      <c r="AH50" s="17"/>
      <c r="AI50" s="17"/>
      <c r="AJ50" s="17"/>
      <c r="AK50" s="17"/>
      <c r="AL50" s="17"/>
      <c r="AM50" s="17"/>
      <c r="AN50" s="17"/>
      <c r="AO50" s="17"/>
      <c r="AP50" s="8"/>
      <c r="AR50" s="8"/>
    </row>
    <row r="51" spans="1:44" ht="18" x14ac:dyDescent="0.55000000000000004">
      <c r="A51" s="14" t="s">
        <v>68</v>
      </c>
      <c r="B51" s="15"/>
      <c r="C51" s="16" t="s">
        <v>64</v>
      </c>
      <c r="D51" s="17"/>
      <c r="E51" s="18" t="s">
        <v>111</v>
      </c>
      <c r="F51" s="18"/>
      <c r="G51" s="19"/>
      <c r="H51" s="19"/>
      <c r="I51" s="17"/>
      <c r="J51" s="17"/>
      <c r="K51" s="17"/>
      <c r="L51" s="17"/>
      <c r="M51" s="17"/>
      <c r="N51" s="17"/>
      <c r="O51" s="25"/>
      <c r="P51" s="16" t="s">
        <v>66</v>
      </c>
      <c r="Q51" s="16"/>
      <c r="R51" s="18" t="s">
        <v>112</v>
      </c>
      <c r="S51" s="27"/>
      <c r="T51" s="17"/>
      <c r="U51" s="17"/>
      <c r="V51" s="17"/>
      <c r="W51" s="17"/>
      <c r="X51" s="17"/>
      <c r="Y51" s="17"/>
      <c r="Z51" s="17"/>
      <c r="AA51" s="17"/>
      <c r="AB51" s="30"/>
      <c r="AC51" s="16" t="s">
        <v>67</v>
      </c>
      <c r="AD51" s="16"/>
      <c r="AE51" s="18" t="s">
        <v>113</v>
      </c>
      <c r="AF51" s="27"/>
      <c r="AG51" s="19"/>
      <c r="AH51" s="17"/>
      <c r="AI51" s="17"/>
      <c r="AJ51" s="17"/>
      <c r="AK51" s="17"/>
      <c r="AL51" s="17"/>
      <c r="AM51" s="17"/>
      <c r="AN51" s="17"/>
      <c r="AO51" s="17"/>
      <c r="AP51" s="8"/>
      <c r="AQ51" s="8"/>
      <c r="AR51" s="9"/>
    </row>
    <row r="52" spans="1:44" ht="18" x14ac:dyDescent="0.2">
      <c r="D52" s="20"/>
      <c r="F52" s="21"/>
      <c r="G52" s="21"/>
      <c r="H52" s="22"/>
      <c r="K52" s="22"/>
      <c r="L52" s="22"/>
      <c r="M52" s="22"/>
      <c r="N52" s="22"/>
      <c r="O52" s="22"/>
      <c r="P52" s="22"/>
      <c r="Q52" s="22"/>
      <c r="R52" s="21"/>
      <c r="S52" s="21"/>
      <c r="T52" s="22"/>
      <c r="W52" s="22"/>
      <c r="X52" s="22"/>
      <c r="Y52" s="22"/>
      <c r="Z52" s="22"/>
      <c r="AA52" s="22"/>
      <c r="AC52" s="21"/>
      <c r="AD52" s="21"/>
      <c r="AE52" s="22"/>
      <c r="AG52" s="22"/>
      <c r="AH52" s="22"/>
      <c r="AI52" s="22"/>
      <c r="AJ52" s="22"/>
      <c r="AK52" s="22"/>
      <c r="AL52" s="22"/>
      <c r="AM52" s="22"/>
      <c r="AN52" s="22"/>
      <c r="AO52" s="9"/>
      <c r="AP52" s="9"/>
      <c r="AQ52" s="9"/>
      <c r="AR52" s="9"/>
    </row>
    <row r="53" spans="1:44" ht="18" x14ac:dyDescent="0.55000000000000004">
      <c r="A53" s="4" t="s">
        <v>58</v>
      </c>
      <c r="B53" s="5"/>
      <c r="C53" s="6"/>
      <c r="D53" s="121" t="s">
        <v>27</v>
      </c>
      <c r="E53" s="121"/>
      <c r="F53" s="121"/>
      <c r="G53" s="121"/>
      <c r="H53" s="122"/>
      <c r="I53" s="122"/>
      <c r="J53" s="122"/>
      <c r="K53" s="122"/>
      <c r="L53" s="122"/>
      <c r="M53" s="121" t="s">
        <v>28</v>
      </c>
      <c r="N53" s="121"/>
      <c r="O53" s="121"/>
      <c r="P53" s="121"/>
      <c r="Q53" s="122"/>
      <c r="R53" s="122"/>
      <c r="S53" s="122"/>
      <c r="T53" s="122"/>
      <c r="U53" s="122"/>
      <c r="V53" s="121" t="s">
        <v>29</v>
      </c>
      <c r="W53" s="121"/>
      <c r="X53" s="121"/>
      <c r="Y53" s="121"/>
      <c r="Z53" s="123" t="str">
        <f>IF(H53="","",Q53-H53-AI53)</f>
        <v/>
      </c>
      <c r="AA53" s="123"/>
      <c r="AB53" s="123"/>
      <c r="AC53" s="123"/>
      <c r="AD53" s="123"/>
      <c r="AE53" s="121" t="s">
        <v>30</v>
      </c>
      <c r="AF53" s="121"/>
      <c r="AG53" s="121"/>
      <c r="AH53" s="121"/>
      <c r="AI53" s="123"/>
      <c r="AJ53" s="123"/>
      <c r="AK53" s="123"/>
      <c r="AL53" s="123"/>
      <c r="AM53" s="123"/>
      <c r="AN53" s="123"/>
      <c r="AO53" s="8"/>
      <c r="AP53" s="9"/>
      <c r="AQ53" s="9"/>
      <c r="AR53" s="9"/>
    </row>
    <row r="54" spans="1:44" ht="18" x14ac:dyDescent="0.2">
      <c r="A54" s="7">
        <f>A44+1</f>
        <v>6</v>
      </c>
      <c r="B54" s="124" t="s">
        <v>31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6"/>
      <c r="M54" s="124">
        <v>1</v>
      </c>
      <c r="N54" s="126"/>
      <c r="O54" s="124">
        <v>2</v>
      </c>
      <c r="P54" s="126"/>
      <c r="Q54" s="124">
        <v>3</v>
      </c>
      <c r="R54" s="126"/>
      <c r="S54" s="124">
        <v>4</v>
      </c>
      <c r="T54" s="126"/>
      <c r="U54" s="124">
        <v>5</v>
      </c>
      <c r="V54" s="126"/>
      <c r="W54" s="124">
        <v>6</v>
      </c>
      <c r="X54" s="126"/>
      <c r="Y54" s="124">
        <v>7</v>
      </c>
      <c r="Z54" s="126"/>
      <c r="AA54" s="124">
        <v>8</v>
      </c>
      <c r="AB54" s="126"/>
      <c r="AC54" s="124">
        <v>9</v>
      </c>
      <c r="AD54" s="126"/>
      <c r="AE54" s="124">
        <v>10</v>
      </c>
      <c r="AF54" s="126"/>
      <c r="AG54" s="124" t="s">
        <v>32</v>
      </c>
      <c r="AH54" s="126"/>
      <c r="AI54" s="124" t="s">
        <v>33</v>
      </c>
      <c r="AJ54" s="125"/>
      <c r="AK54" s="125"/>
      <c r="AL54" s="125"/>
      <c r="AM54" s="125"/>
      <c r="AN54" s="125"/>
      <c r="AO54" s="126"/>
      <c r="AP54" s="32"/>
      <c r="AQ54" s="33"/>
      <c r="AR54" s="9"/>
    </row>
    <row r="55" spans="1:44" ht="18" x14ac:dyDescent="0.55000000000000004">
      <c r="A55" s="8"/>
      <c r="B55" s="127"/>
      <c r="C55" s="128"/>
      <c r="D55" s="128"/>
      <c r="E55" s="128"/>
      <c r="F55" s="128"/>
      <c r="G55" s="128"/>
      <c r="H55" s="128"/>
      <c r="I55" s="128"/>
      <c r="J55" s="128"/>
      <c r="K55" s="128"/>
      <c r="L55" s="129"/>
      <c r="M55" s="124"/>
      <c r="N55" s="126"/>
      <c r="O55" s="124"/>
      <c r="P55" s="126"/>
      <c r="Q55" s="124"/>
      <c r="R55" s="126"/>
      <c r="S55" s="124"/>
      <c r="T55" s="126"/>
      <c r="U55" s="124"/>
      <c r="V55" s="126"/>
      <c r="W55" s="124"/>
      <c r="X55" s="126"/>
      <c r="Y55" s="124"/>
      <c r="Z55" s="126"/>
      <c r="AA55" s="124"/>
      <c r="AB55" s="126"/>
      <c r="AC55" s="124"/>
      <c r="AD55" s="126"/>
      <c r="AE55" s="124"/>
      <c r="AF55" s="126"/>
      <c r="AG55" s="124" t="str">
        <f>IF(M55="","",SUM(M55:AF55))</f>
        <v/>
      </c>
      <c r="AH55" s="126"/>
      <c r="AI55" s="130"/>
      <c r="AJ55" s="131"/>
      <c r="AK55" s="131"/>
      <c r="AL55" s="131"/>
      <c r="AM55" s="131"/>
      <c r="AN55" s="131"/>
      <c r="AO55" s="132"/>
      <c r="AP55" s="32"/>
      <c r="AQ55" s="35" t="s">
        <v>34</v>
      </c>
      <c r="AR55" s="2"/>
    </row>
    <row r="56" spans="1:44" ht="18" x14ac:dyDescent="0.2">
      <c r="A56" s="9"/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24"/>
      <c r="N56" s="126"/>
      <c r="O56" s="124"/>
      <c r="P56" s="126"/>
      <c r="Q56" s="124"/>
      <c r="R56" s="126"/>
      <c r="S56" s="124"/>
      <c r="T56" s="126"/>
      <c r="U56" s="124"/>
      <c r="V56" s="126"/>
      <c r="W56" s="124"/>
      <c r="X56" s="126"/>
      <c r="Y56" s="124"/>
      <c r="Z56" s="126"/>
      <c r="AA56" s="124"/>
      <c r="AB56" s="126"/>
      <c r="AC56" s="124"/>
      <c r="AD56" s="126"/>
      <c r="AE56" s="124"/>
      <c r="AF56" s="126"/>
      <c r="AG56" s="124" t="str">
        <f>IF(M56="","",SUM(M56:AF56)+AQ56)</f>
        <v/>
      </c>
      <c r="AH56" s="126"/>
      <c r="AI56" s="130"/>
      <c r="AJ56" s="131"/>
      <c r="AK56" s="131"/>
      <c r="AL56" s="131"/>
      <c r="AM56" s="131"/>
      <c r="AN56" s="131"/>
      <c r="AO56" s="132"/>
      <c r="AP56" s="36"/>
      <c r="AQ56" s="37"/>
      <c r="AR56" s="2"/>
    </row>
    <row r="57" spans="1:44" ht="18" x14ac:dyDescent="0.55000000000000004">
      <c r="A57" s="10"/>
      <c r="B57" s="133" t="s">
        <v>39</v>
      </c>
      <c r="C57" s="134"/>
      <c r="D57" s="134" t="s">
        <v>40</v>
      </c>
      <c r="E57" s="134"/>
      <c r="F57" s="135"/>
      <c r="G57" s="135"/>
      <c r="H57" s="135"/>
      <c r="I57" s="135"/>
      <c r="J57" s="134" t="s">
        <v>42</v>
      </c>
      <c r="K57" s="134"/>
      <c r="L57" s="135"/>
      <c r="M57" s="135"/>
      <c r="N57" s="135"/>
      <c r="O57" s="135"/>
      <c r="P57" s="134" t="s">
        <v>44</v>
      </c>
      <c r="Q57" s="134"/>
      <c r="R57" s="135"/>
      <c r="S57" s="135"/>
      <c r="T57" s="135"/>
      <c r="U57" s="135"/>
      <c r="V57" s="134" t="s">
        <v>46</v>
      </c>
      <c r="W57" s="134"/>
      <c r="X57" s="135"/>
      <c r="Y57" s="135"/>
      <c r="Z57" s="135"/>
      <c r="AA57" s="135"/>
      <c r="AB57" s="134" t="s">
        <v>48</v>
      </c>
      <c r="AC57" s="134"/>
      <c r="AD57" s="135"/>
      <c r="AE57" s="135"/>
      <c r="AF57" s="135"/>
      <c r="AG57" s="135"/>
      <c r="AH57" s="136" t="s">
        <v>50</v>
      </c>
      <c r="AI57" s="136"/>
      <c r="AJ57" s="135"/>
      <c r="AK57" s="135"/>
      <c r="AL57" s="135"/>
      <c r="AM57" s="135"/>
      <c r="AN57" s="135"/>
      <c r="AR57" s="8"/>
    </row>
    <row r="58" spans="1:44" ht="18" x14ac:dyDescent="0.55000000000000004">
      <c r="A58" s="137" t="s">
        <v>53</v>
      </c>
      <c r="B58" s="137"/>
      <c r="C58" s="137"/>
      <c r="D58" s="11" t="s">
        <v>54</v>
      </c>
      <c r="E58" s="11"/>
      <c r="F58" s="12"/>
      <c r="G58" s="13"/>
      <c r="H58" s="12"/>
      <c r="I58" s="13"/>
      <c r="J58" s="13"/>
      <c r="K58" s="23"/>
      <c r="L58" s="23"/>
      <c r="M58" s="23"/>
      <c r="N58" s="23"/>
      <c r="O58" s="23"/>
      <c r="P58" s="24"/>
      <c r="Q58" s="23"/>
      <c r="R58" s="23"/>
      <c r="S58" s="23"/>
      <c r="T58" s="23"/>
      <c r="U58" s="24"/>
      <c r="V58" s="23"/>
      <c r="W58" s="23"/>
      <c r="X58" s="23"/>
      <c r="Y58" s="23"/>
      <c r="Z58" s="29" t="s">
        <v>56</v>
      </c>
      <c r="AA58" s="27"/>
      <c r="AB58" s="24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8"/>
      <c r="AR58" s="38"/>
    </row>
    <row r="59" spans="1:44" ht="18" x14ac:dyDescent="0.55000000000000004">
      <c r="A59" s="137" t="s">
        <v>53</v>
      </c>
      <c r="B59" s="137"/>
      <c r="C59" s="137"/>
      <c r="D59" s="11" t="s">
        <v>59</v>
      </c>
      <c r="E59" s="11"/>
      <c r="F59" s="12"/>
      <c r="G59" s="13"/>
      <c r="H59" s="12"/>
      <c r="I59" s="13"/>
      <c r="J59" s="13"/>
      <c r="K59" s="23"/>
      <c r="L59" s="23"/>
      <c r="M59" s="23"/>
      <c r="N59" s="23"/>
      <c r="O59" s="23"/>
      <c r="P59" s="24"/>
      <c r="Q59" s="23"/>
      <c r="R59" s="23"/>
      <c r="S59" s="23"/>
      <c r="T59" s="23"/>
      <c r="U59" s="23"/>
      <c r="V59" s="23"/>
      <c r="W59" s="23"/>
      <c r="X59" s="23"/>
      <c r="Y59" s="23"/>
      <c r="Z59" s="29" t="s">
        <v>56</v>
      </c>
      <c r="AA59" s="27"/>
      <c r="AB59" s="24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8"/>
      <c r="AR59" s="8"/>
    </row>
    <row r="60" spans="1:44" ht="18" x14ac:dyDescent="0.55000000000000004">
      <c r="A60" s="14" t="s">
        <v>63</v>
      </c>
      <c r="B60" s="15"/>
      <c r="C60" s="16" t="s">
        <v>64</v>
      </c>
      <c r="D60" s="17"/>
      <c r="E60" s="88" t="s">
        <v>65</v>
      </c>
      <c r="F60" s="18"/>
      <c r="G60" s="19"/>
      <c r="H60" s="19"/>
      <c r="I60" s="17"/>
      <c r="J60" s="17"/>
      <c r="K60" s="17"/>
      <c r="L60" s="17"/>
      <c r="M60" s="17"/>
      <c r="N60" s="17"/>
      <c r="O60" s="25"/>
      <c r="P60" s="16" t="s">
        <v>66</v>
      </c>
      <c r="Q60" s="16"/>
      <c r="R60" s="88" t="s">
        <v>65</v>
      </c>
      <c r="S60" s="27"/>
      <c r="T60" s="17"/>
      <c r="U60" s="17"/>
      <c r="V60" s="17"/>
      <c r="W60" s="17"/>
      <c r="X60" s="17"/>
      <c r="Y60" s="17"/>
      <c r="Z60" s="17"/>
      <c r="AA60" s="17"/>
      <c r="AB60" s="30"/>
      <c r="AC60" s="31" t="s">
        <v>67</v>
      </c>
      <c r="AD60" s="16"/>
      <c r="AE60" s="88" t="s">
        <v>65</v>
      </c>
      <c r="AF60" s="27"/>
      <c r="AG60" s="19"/>
      <c r="AH60" s="17"/>
      <c r="AI60" s="17"/>
      <c r="AJ60" s="17"/>
      <c r="AK60" s="17"/>
      <c r="AL60" s="17"/>
      <c r="AM60" s="17"/>
      <c r="AN60" s="17"/>
      <c r="AO60" s="17"/>
      <c r="AP60" s="8"/>
      <c r="AR60" s="8"/>
    </row>
    <row r="61" spans="1:44" ht="18" x14ac:dyDescent="0.55000000000000004">
      <c r="A61" s="14" t="s">
        <v>68</v>
      </c>
      <c r="B61" s="15"/>
      <c r="C61" s="16" t="s">
        <v>64</v>
      </c>
      <c r="D61" s="17"/>
      <c r="E61" s="88" t="s">
        <v>65</v>
      </c>
      <c r="F61" s="18"/>
      <c r="G61" s="19"/>
      <c r="H61" s="19"/>
      <c r="I61" s="17"/>
      <c r="J61" s="17"/>
      <c r="K61" s="17"/>
      <c r="L61" s="17"/>
      <c r="M61" s="17"/>
      <c r="N61" s="17"/>
      <c r="O61" s="25"/>
      <c r="P61" s="16" t="s">
        <v>66</v>
      </c>
      <c r="Q61" s="16"/>
      <c r="R61" s="88" t="s">
        <v>65</v>
      </c>
      <c r="S61" s="27"/>
      <c r="T61" s="17"/>
      <c r="U61" s="17"/>
      <c r="V61" s="17"/>
      <c r="W61" s="17"/>
      <c r="X61" s="17"/>
      <c r="Y61" s="17"/>
      <c r="Z61" s="17"/>
      <c r="AA61" s="17"/>
      <c r="AB61" s="30"/>
      <c r="AC61" s="16" t="s">
        <v>67</v>
      </c>
      <c r="AD61" s="16"/>
      <c r="AE61" s="88" t="s">
        <v>65</v>
      </c>
      <c r="AF61" s="27"/>
      <c r="AG61" s="19"/>
      <c r="AH61" s="17"/>
      <c r="AI61" s="17"/>
      <c r="AJ61" s="17"/>
      <c r="AK61" s="17"/>
      <c r="AL61" s="17"/>
      <c r="AM61" s="17"/>
      <c r="AN61" s="17"/>
      <c r="AO61" s="17"/>
      <c r="AP61" s="8"/>
      <c r="AQ61" s="8"/>
      <c r="AR61" s="9"/>
    </row>
    <row r="62" spans="1:44" ht="18" x14ac:dyDescent="0.55000000000000004">
      <c r="D62" s="20"/>
      <c r="F62" s="21"/>
      <c r="G62" s="21"/>
      <c r="H62" s="22"/>
      <c r="K62" s="22"/>
      <c r="L62" s="22"/>
      <c r="M62" s="22"/>
      <c r="N62" s="22"/>
      <c r="O62" s="22"/>
      <c r="P62" s="22"/>
      <c r="Q62" s="22"/>
      <c r="R62" s="21"/>
      <c r="S62" s="21"/>
      <c r="T62" s="22"/>
      <c r="W62" s="22"/>
      <c r="X62" s="22"/>
      <c r="Y62" s="22"/>
      <c r="Z62" s="22"/>
      <c r="AA62" s="22"/>
      <c r="AC62" s="21"/>
      <c r="AD62" s="21"/>
      <c r="AE62" s="22"/>
      <c r="AG62" s="22"/>
      <c r="AH62" s="22"/>
      <c r="AI62" s="22"/>
      <c r="AJ62" s="22"/>
      <c r="AK62" s="22"/>
      <c r="AL62" s="22"/>
      <c r="AM62" s="22"/>
      <c r="AN62" s="22"/>
      <c r="AO62" s="40"/>
      <c r="AP62" s="2"/>
      <c r="AQ62" s="8"/>
      <c r="AR62" s="8"/>
    </row>
    <row r="63" spans="1:44" ht="18" x14ac:dyDescent="0.4">
      <c r="A63" s="4" t="s">
        <v>58</v>
      </c>
      <c r="B63" s="5"/>
      <c r="C63" s="6"/>
      <c r="D63" s="121" t="s">
        <v>27</v>
      </c>
      <c r="E63" s="121"/>
      <c r="F63" s="121"/>
      <c r="G63" s="121"/>
      <c r="H63" s="122"/>
      <c r="I63" s="122"/>
      <c r="J63" s="122"/>
      <c r="K63" s="122"/>
      <c r="L63" s="122"/>
      <c r="M63" s="121" t="s">
        <v>28</v>
      </c>
      <c r="N63" s="121"/>
      <c r="O63" s="121"/>
      <c r="P63" s="121"/>
      <c r="Q63" s="122"/>
      <c r="R63" s="122"/>
      <c r="S63" s="122"/>
      <c r="T63" s="122"/>
      <c r="U63" s="122"/>
      <c r="V63" s="121" t="s">
        <v>29</v>
      </c>
      <c r="W63" s="121"/>
      <c r="X63" s="121"/>
      <c r="Y63" s="121"/>
      <c r="Z63" s="123" t="str">
        <f>IF(H63="","",Q63-H63-AI63)</f>
        <v/>
      </c>
      <c r="AA63" s="123"/>
      <c r="AB63" s="123"/>
      <c r="AC63" s="123"/>
      <c r="AD63" s="123"/>
      <c r="AE63" s="121" t="s">
        <v>30</v>
      </c>
      <c r="AF63" s="121"/>
      <c r="AG63" s="121"/>
      <c r="AH63" s="121"/>
      <c r="AI63" s="123"/>
      <c r="AJ63" s="123"/>
      <c r="AK63" s="123"/>
      <c r="AL63" s="123"/>
      <c r="AM63" s="123"/>
      <c r="AN63" s="123"/>
      <c r="AO63" s="9"/>
      <c r="AP63" s="2"/>
      <c r="AQ63" s="41"/>
      <c r="AR63" s="41"/>
    </row>
    <row r="64" spans="1:44" ht="18" x14ac:dyDescent="0.2">
      <c r="A64" s="7">
        <f>A54+1</f>
        <v>7</v>
      </c>
      <c r="B64" s="124" t="s">
        <v>31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6"/>
      <c r="M64" s="124">
        <v>1</v>
      </c>
      <c r="N64" s="126"/>
      <c r="O64" s="124">
        <v>2</v>
      </c>
      <c r="P64" s="126"/>
      <c r="Q64" s="124">
        <v>3</v>
      </c>
      <c r="R64" s="126"/>
      <c r="S64" s="124">
        <v>4</v>
      </c>
      <c r="T64" s="126"/>
      <c r="U64" s="124">
        <v>5</v>
      </c>
      <c r="V64" s="126"/>
      <c r="W64" s="124">
        <v>6</v>
      </c>
      <c r="X64" s="126"/>
      <c r="Y64" s="124">
        <v>7</v>
      </c>
      <c r="Z64" s="126"/>
      <c r="AA64" s="124">
        <v>8</v>
      </c>
      <c r="AB64" s="126"/>
      <c r="AC64" s="124">
        <v>9</v>
      </c>
      <c r="AD64" s="126"/>
      <c r="AE64" s="124">
        <v>10</v>
      </c>
      <c r="AF64" s="126"/>
      <c r="AG64" s="124" t="s">
        <v>32</v>
      </c>
      <c r="AH64" s="126"/>
      <c r="AI64" s="124" t="s">
        <v>33</v>
      </c>
      <c r="AJ64" s="125"/>
      <c r="AK64" s="125"/>
      <c r="AL64" s="125"/>
      <c r="AM64" s="125"/>
      <c r="AN64" s="125"/>
      <c r="AO64" s="126"/>
      <c r="AP64" s="32"/>
      <c r="AQ64" s="33"/>
      <c r="AR64" s="9"/>
    </row>
    <row r="65" spans="1:44" ht="18" x14ac:dyDescent="0.55000000000000004">
      <c r="A65" s="8"/>
      <c r="B65" s="127"/>
      <c r="C65" s="128"/>
      <c r="D65" s="128"/>
      <c r="E65" s="128"/>
      <c r="F65" s="128"/>
      <c r="G65" s="128"/>
      <c r="H65" s="128"/>
      <c r="I65" s="128"/>
      <c r="J65" s="128"/>
      <c r="K65" s="128"/>
      <c r="L65" s="129"/>
      <c r="M65" s="124"/>
      <c r="N65" s="126"/>
      <c r="O65" s="124"/>
      <c r="P65" s="126"/>
      <c r="Q65" s="124"/>
      <c r="R65" s="126"/>
      <c r="S65" s="124"/>
      <c r="T65" s="126"/>
      <c r="U65" s="124"/>
      <c r="V65" s="126"/>
      <c r="W65" s="124"/>
      <c r="X65" s="126"/>
      <c r="Y65" s="124"/>
      <c r="Z65" s="126"/>
      <c r="AA65" s="124"/>
      <c r="AB65" s="126"/>
      <c r="AC65" s="124"/>
      <c r="AD65" s="126"/>
      <c r="AE65" s="124"/>
      <c r="AF65" s="126"/>
      <c r="AG65" s="124" t="str">
        <f>IF(M65="","",SUM(M65:AF65))</f>
        <v/>
      </c>
      <c r="AH65" s="126"/>
      <c r="AI65" s="130"/>
      <c r="AJ65" s="131"/>
      <c r="AK65" s="131"/>
      <c r="AL65" s="131"/>
      <c r="AM65" s="131"/>
      <c r="AN65" s="131"/>
      <c r="AO65" s="132"/>
      <c r="AP65" s="32"/>
      <c r="AQ65" s="35" t="s">
        <v>34</v>
      </c>
      <c r="AR65" s="2"/>
    </row>
    <row r="66" spans="1:44" ht="18" x14ac:dyDescent="0.2">
      <c r="A66" s="9"/>
      <c r="B66" s="127"/>
      <c r="C66" s="128"/>
      <c r="D66" s="128"/>
      <c r="E66" s="128"/>
      <c r="F66" s="128"/>
      <c r="G66" s="128"/>
      <c r="H66" s="128"/>
      <c r="I66" s="128"/>
      <c r="J66" s="128"/>
      <c r="K66" s="128"/>
      <c r="L66" s="129"/>
      <c r="M66" s="124"/>
      <c r="N66" s="126"/>
      <c r="O66" s="124"/>
      <c r="P66" s="126"/>
      <c r="Q66" s="124"/>
      <c r="R66" s="126"/>
      <c r="S66" s="124"/>
      <c r="T66" s="126"/>
      <c r="U66" s="124"/>
      <c r="V66" s="126"/>
      <c r="W66" s="124"/>
      <c r="X66" s="126"/>
      <c r="Y66" s="124"/>
      <c r="Z66" s="126"/>
      <c r="AA66" s="124"/>
      <c r="AB66" s="126"/>
      <c r="AC66" s="124"/>
      <c r="AD66" s="126"/>
      <c r="AE66" s="124"/>
      <c r="AF66" s="126"/>
      <c r="AG66" s="124" t="str">
        <f>IF(M66="","",SUM(M66:AF66)+AQ66)</f>
        <v/>
      </c>
      <c r="AH66" s="126"/>
      <c r="AI66" s="130"/>
      <c r="AJ66" s="131"/>
      <c r="AK66" s="131"/>
      <c r="AL66" s="131"/>
      <c r="AM66" s="131"/>
      <c r="AN66" s="131"/>
      <c r="AO66" s="132"/>
      <c r="AP66" s="36"/>
      <c r="AQ66" s="37"/>
      <c r="AR66" s="2"/>
    </row>
    <row r="67" spans="1:44" ht="18" x14ac:dyDescent="0.55000000000000004">
      <c r="A67" s="10"/>
      <c r="B67" s="133" t="s">
        <v>39</v>
      </c>
      <c r="C67" s="134"/>
      <c r="D67" s="134" t="s">
        <v>40</v>
      </c>
      <c r="E67" s="134"/>
      <c r="F67" s="135"/>
      <c r="G67" s="135"/>
      <c r="H67" s="135"/>
      <c r="I67" s="135"/>
      <c r="J67" s="134" t="s">
        <v>42</v>
      </c>
      <c r="K67" s="134"/>
      <c r="L67" s="135"/>
      <c r="M67" s="135"/>
      <c r="N67" s="135"/>
      <c r="O67" s="135"/>
      <c r="P67" s="134" t="s">
        <v>44</v>
      </c>
      <c r="Q67" s="134"/>
      <c r="R67" s="135"/>
      <c r="S67" s="135"/>
      <c r="T67" s="135"/>
      <c r="U67" s="135"/>
      <c r="V67" s="134" t="s">
        <v>46</v>
      </c>
      <c r="W67" s="134"/>
      <c r="X67" s="135"/>
      <c r="Y67" s="135"/>
      <c r="Z67" s="135"/>
      <c r="AA67" s="135"/>
      <c r="AB67" s="134" t="s">
        <v>48</v>
      </c>
      <c r="AC67" s="134"/>
      <c r="AD67" s="135"/>
      <c r="AE67" s="135"/>
      <c r="AF67" s="135"/>
      <c r="AG67" s="135"/>
      <c r="AH67" s="136" t="s">
        <v>50</v>
      </c>
      <c r="AI67" s="136"/>
      <c r="AJ67" s="135"/>
      <c r="AK67" s="135"/>
      <c r="AL67" s="135"/>
      <c r="AM67" s="135"/>
      <c r="AN67" s="135"/>
      <c r="AR67" s="8"/>
    </row>
    <row r="68" spans="1:44" ht="18" x14ac:dyDescent="0.55000000000000004">
      <c r="A68" s="137" t="s">
        <v>53</v>
      </c>
      <c r="B68" s="137"/>
      <c r="C68" s="137"/>
      <c r="D68" s="11" t="s">
        <v>54</v>
      </c>
      <c r="E68" s="11"/>
      <c r="F68" s="12"/>
      <c r="G68" s="13"/>
      <c r="H68" s="12"/>
      <c r="I68" s="13"/>
      <c r="J68" s="13"/>
      <c r="K68" s="23"/>
      <c r="L68" s="23"/>
      <c r="M68" s="23"/>
      <c r="N68" s="23"/>
      <c r="O68" s="23"/>
      <c r="P68" s="24"/>
      <c r="Q68" s="23"/>
      <c r="R68" s="23"/>
      <c r="S68" s="23"/>
      <c r="T68" s="23"/>
      <c r="U68" s="24"/>
      <c r="V68" s="23"/>
      <c r="W68" s="23"/>
      <c r="X68" s="23"/>
      <c r="Y68" s="23"/>
      <c r="Z68" s="29" t="s">
        <v>56</v>
      </c>
      <c r="AA68" s="27"/>
      <c r="AB68" s="24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8"/>
      <c r="AR68" s="38"/>
    </row>
    <row r="69" spans="1:44" ht="18" x14ac:dyDescent="0.55000000000000004">
      <c r="A69" s="137" t="s">
        <v>53</v>
      </c>
      <c r="B69" s="137"/>
      <c r="C69" s="137"/>
      <c r="D69" s="11" t="s">
        <v>59</v>
      </c>
      <c r="E69" s="11"/>
      <c r="F69" s="12"/>
      <c r="G69" s="13"/>
      <c r="H69" s="12"/>
      <c r="I69" s="13"/>
      <c r="J69" s="13"/>
      <c r="K69" s="23"/>
      <c r="L69" s="23"/>
      <c r="M69" s="23"/>
      <c r="N69" s="23"/>
      <c r="O69" s="23"/>
      <c r="P69" s="24"/>
      <c r="Q69" s="23"/>
      <c r="R69" s="23"/>
      <c r="S69" s="23"/>
      <c r="T69" s="23"/>
      <c r="U69" s="23"/>
      <c r="V69" s="23"/>
      <c r="W69" s="23"/>
      <c r="X69" s="23"/>
      <c r="Y69" s="23"/>
      <c r="Z69" s="29" t="s">
        <v>56</v>
      </c>
      <c r="AA69" s="27"/>
      <c r="AB69" s="24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8"/>
      <c r="AR69" s="8"/>
    </row>
    <row r="70" spans="1:44" ht="18" x14ac:dyDescent="0.55000000000000004">
      <c r="A70" s="14" t="s">
        <v>63</v>
      </c>
      <c r="B70" s="15"/>
      <c r="C70" s="16" t="s">
        <v>64</v>
      </c>
      <c r="D70" s="17"/>
      <c r="E70" s="88" t="s">
        <v>65</v>
      </c>
      <c r="F70" s="18"/>
      <c r="G70" s="19"/>
      <c r="H70" s="19"/>
      <c r="I70" s="17"/>
      <c r="J70" s="17"/>
      <c r="K70" s="17"/>
      <c r="L70" s="17"/>
      <c r="M70" s="17"/>
      <c r="N70" s="17"/>
      <c r="O70" s="25"/>
      <c r="P70" s="16" t="s">
        <v>66</v>
      </c>
      <c r="Q70" s="16"/>
      <c r="R70" s="88" t="s">
        <v>65</v>
      </c>
      <c r="S70" s="27"/>
      <c r="T70" s="17"/>
      <c r="U70" s="17"/>
      <c r="V70" s="17"/>
      <c r="W70" s="17"/>
      <c r="X70" s="17"/>
      <c r="Y70" s="17"/>
      <c r="Z70" s="17"/>
      <c r="AA70" s="17"/>
      <c r="AB70" s="30"/>
      <c r="AC70" s="31" t="s">
        <v>67</v>
      </c>
      <c r="AD70" s="16"/>
      <c r="AE70" s="88" t="s">
        <v>65</v>
      </c>
      <c r="AF70" s="27"/>
      <c r="AG70" s="19"/>
      <c r="AH70" s="17"/>
      <c r="AI70" s="17"/>
      <c r="AJ70" s="17"/>
      <c r="AK70" s="17"/>
      <c r="AL70" s="17"/>
      <c r="AM70" s="17"/>
      <c r="AN70" s="17"/>
      <c r="AO70" s="17"/>
      <c r="AP70" s="8"/>
      <c r="AR70" s="8"/>
    </row>
    <row r="71" spans="1:44" ht="18" x14ac:dyDescent="0.55000000000000004">
      <c r="A71" s="14" t="s">
        <v>68</v>
      </c>
      <c r="B71" s="15"/>
      <c r="C71" s="16" t="s">
        <v>64</v>
      </c>
      <c r="D71" s="17"/>
      <c r="E71" s="88" t="s">
        <v>65</v>
      </c>
      <c r="F71" s="18"/>
      <c r="G71" s="19"/>
      <c r="H71" s="19"/>
      <c r="I71" s="17"/>
      <c r="J71" s="17"/>
      <c r="K71" s="17"/>
      <c r="L71" s="17"/>
      <c r="M71" s="17"/>
      <c r="N71" s="17"/>
      <c r="O71" s="25"/>
      <c r="P71" s="16" t="s">
        <v>66</v>
      </c>
      <c r="Q71" s="16"/>
      <c r="R71" s="88" t="s">
        <v>65</v>
      </c>
      <c r="S71" s="27"/>
      <c r="T71" s="17"/>
      <c r="U71" s="17"/>
      <c r="V71" s="17"/>
      <c r="W71" s="17"/>
      <c r="X71" s="17"/>
      <c r="Y71" s="17"/>
      <c r="Z71" s="17"/>
      <c r="AA71" s="17"/>
      <c r="AB71" s="30"/>
      <c r="AC71" s="16" t="s">
        <v>67</v>
      </c>
      <c r="AD71" s="16"/>
      <c r="AE71" s="88" t="s">
        <v>65</v>
      </c>
      <c r="AF71" s="27"/>
      <c r="AG71" s="19"/>
      <c r="AH71" s="17"/>
      <c r="AI71" s="17"/>
      <c r="AJ71" s="17"/>
      <c r="AK71" s="17"/>
      <c r="AL71" s="17"/>
      <c r="AM71" s="17"/>
      <c r="AN71" s="17"/>
      <c r="AO71" s="17"/>
      <c r="AP71" s="8"/>
      <c r="AQ71" s="8"/>
      <c r="AR71" s="9"/>
    </row>
    <row r="72" spans="1:44" ht="18" x14ac:dyDescent="0.55000000000000004">
      <c r="D72" s="20"/>
      <c r="F72" s="21"/>
      <c r="G72" s="21"/>
      <c r="H72" s="22"/>
      <c r="K72" s="22"/>
      <c r="L72" s="22"/>
      <c r="M72" s="22"/>
      <c r="N72" s="22"/>
      <c r="O72" s="22"/>
      <c r="P72" s="22"/>
      <c r="Q72" s="22"/>
      <c r="R72" s="21"/>
      <c r="S72" s="21"/>
      <c r="T72" s="22"/>
      <c r="W72" s="22"/>
      <c r="X72" s="22"/>
      <c r="Y72" s="22"/>
      <c r="Z72" s="22"/>
      <c r="AA72" s="22"/>
      <c r="AC72" s="21"/>
      <c r="AD72" s="21"/>
      <c r="AE72" s="22"/>
      <c r="AG72" s="22"/>
      <c r="AH72" s="22"/>
      <c r="AI72" s="22"/>
      <c r="AJ72" s="22"/>
      <c r="AK72" s="22"/>
      <c r="AL72" s="22"/>
      <c r="AM72" s="22"/>
      <c r="AN72" s="22"/>
      <c r="AO72" s="40"/>
      <c r="AP72" s="2"/>
      <c r="AQ72" s="8"/>
      <c r="AR72" s="8"/>
    </row>
    <row r="73" spans="1:44" ht="18" x14ac:dyDescent="0.4">
      <c r="A73" s="4" t="s">
        <v>62</v>
      </c>
      <c r="B73" s="5"/>
      <c r="C73" s="6"/>
      <c r="D73" s="121" t="s">
        <v>27</v>
      </c>
      <c r="E73" s="121"/>
      <c r="F73" s="121"/>
      <c r="G73" s="121"/>
      <c r="H73" s="122"/>
      <c r="I73" s="122"/>
      <c r="J73" s="122"/>
      <c r="K73" s="122"/>
      <c r="L73" s="122"/>
      <c r="M73" s="121" t="s">
        <v>28</v>
      </c>
      <c r="N73" s="121"/>
      <c r="O73" s="121"/>
      <c r="P73" s="121"/>
      <c r="Q73" s="122"/>
      <c r="R73" s="122"/>
      <c r="S73" s="122"/>
      <c r="T73" s="122"/>
      <c r="U73" s="122"/>
      <c r="V73" s="121" t="s">
        <v>29</v>
      </c>
      <c r="W73" s="121"/>
      <c r="X73" s="121"/>
      <c r="Y73" s="121"/>
      <c r="Z73" s="123" t="str">
        <f>IF(H73="","",Q73-H73-AI73)</f>
        <v/>
      </c>
      <c r="AA73" s="123"/>
      <c r="AB73" s="123"/>
      <c r="AC73" s="123"/>
      <c r="AD73" s="123"/>
      <c r="AE73" s="121" t="s">
        <v>30</v>
      </c>
      <c r="AF73" s="121"/>
      <c r="AG73" s="121"/>
      <c r="AH73" s="121"/>
      <c r="AI73" s="123"/>
      <c r="AJ73" s="123"/>
      <c r="AK73" s="123"/>
      <c r="AL73" s="123"/>
      <c r="AM73" s="123"/>
      <c r="AN73" s="123"/>
      <c r="AO73" s="9"/>
      <c r="AP73" s="2"/>
      <c r="AQ73" s="41"/>
      <c r="AR73" s="41"/>
    </row>
    <row r="74" spans="1:44" ht="18" x14ac:dyDescent="0.2">
      <c r="A74" s="7">
        <f>A64+1</f>
        <v>8</v>
      </c>
      <c r="B74" s="124" t="s">
        <v>31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6"/>
      <c r="M74" s="124">
        <v>1</v>
      </c>
      <c r="N74" s="126"/>
      <c r="O74" s="124">
        <v>2</v>
      </c>
      <c r="P74" s="126"/>
      <c r="Q74" s="124">
        <v>3</v>
      </c>
      <c r="R74" s="126"/>
      <c r="S74" s="124">
        <v>4</v>
      </c>
      <c r="T74" s="126"/>
      <c r="U74" s="124">
        <v>5</v>
      </c>
      <c r="V74" s="126"/>
      <c r="W74" s="124">
        <v>6</v>
      </c>
      <c r="X74" s="126"/>
      <c r="Y74" s="124">
        <v>7</v>
      </c>
      <c r="Z74" s="126"/>
      <c r="AA74" s="124">
        <v>8</v>
      </c>
      <c r="AB74" s="126"/>
      <c r="AC74" s="124">
        <v>9</v>
      </c>
      <c r="AD74" s="126"/>
      <c r="AE74" s="124">
        <v>10</v>
      </c>
      <c r="AF74" s="126"/>
      <c r="AG74" s="124" t="s">
        <v>32</v>
      </c>
      <c r="AH74" s="126"/>
      <c r="AI74" s="124" t="s">
        <v>33</v>
      </c>
      <c r="AJ74" s="125"/>
      <c r="AK74" s="125"/>
      <c r="AL74" s="125"/>
      <c r="AM74" s="125"/>
      <c r="AN74" s="125"/>
      <c r="AO74" s="126"/>
      <c r="AP74" s="32"/>
      <c r="AQ74" s="33"/>
      <c r="AR74" s="9"/>
    </row>
    <row r="75" spans="1:44" ht="18" x14ac:dyDescent="0.55000000000000004">
      <c r="A75" s="8"/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9"/>
      <c r="M75" s="124"/>
      <c r="N75" s="126"/>
      <c r="O75" s="124"/>
      <c r="P75" s="126"/>
      <c r="Q75" s="124"/>
      <c r="R75" s="126"/>
      <c r="S75" s="124"/>
      <c r="T75" s="126"/>
      <c r="U75" s="124"/>
      <c r="V75" s="126"/>
      <c r="W75" s="124"/>
      <c r="X75" s="126"/>
      <c r="Y75" s="124"/>
      <c r="Z75" s="126"/>
      <c r="AA75" s="124"/>
      <c r="AB75" s="126"/>
      <c r="AC75" s="124"/>
      <c r="AD75" s="126"/>
      <c r="AE75" s="124"/>
      <c r="AF75" s="126"/>
      <c r="AG75" s="124" t="str">
        <f>IF(M75="","",SUM(M75:AF75))</f>
        <v/>
      </c>
      <c r="AH75" s="126"/>
      <c r="AI75" s="130"/>
      <c r="AJ75" s="131"/>
      <c r="AK75" s="131"/>
      <c r="AL75" s="131"/>
      <c r="AM75" s="131"/>
      <c r="AN75" s="131"/>
      <c r="AO75" s="132"/>
      <c r="AP75" s="32"/>
      <c r="AQ75" s="35" t="s">
        <v>34</v>
      </c>
      <c r="AR75" s="2"/>
    </row>
    <row r="76" spans="1:44" ht="18" x14ac:dyDescent="0.2">
      <c r="A76" s="9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129"/>
      <c r="M76" s="124"/>
      <c r="N76" s="126"/>
      <c r="O76" s="124"/>
      <c r="P76" s="126"/>
      <c r="Q76" s="124"/>
      <c r="R76" s="126"/>
      <c r="S76" s="124"/>
      <c r="T76" s="126"/>
      <c r="U76" s="124"/>
      <c r="V76" s="126"/>
      <c r="W76" s="124"/>
      <c r="X76" s="126"/>
      <c r="Y76" s="124"/>
      <c r="Z76" s="126"/>
      <c r="AA76" s="124"/>
      <c r="AB76" s="126"/>
      <c r="AC76" s="124"/>
      <c r="AD76" s="126"/>
      <c r="AE76" s="124"/>
      <c r="AF76" s="126"/>
      <c r="AG76" s="124" t="str">
        <f>IF(M76="","",SUM(M76:AF76)+AQ76)</f>
        <v/>
      </c>
      <c r="AH76" s="126"/>
      <c r="AI76" s="130"/>
      <c r="AJ76" s="131"/>
      <c r="AK76" s="131"/>
      <c r="AL76" s="131"/>
      <c r="AM76" s="131"/>
      <c r="AN76" s="131"/>
      <c r="AO76" s="132"/>
      <c r="AP76" s="36"/>
      <c r="AQ76" s="37"/>
      <c r="AR76" s="2"/>
    </row>
    <row r="77" spans="1:44" ht="18" x14ac:dyDescent="0.55000000000000004">
      <c r="A77" s="10"/>
      <c r="B77" s="133" t="s">
        <v>39</v>
      </c>
      <c r="C77" s="134"/>
      <c r="D77" s="134" t="s">
        <v>40</v>
      </c>
      <c r="E77" s="134"/>
      <c r="F77" s="135"/>
      <c r="G77" s="135"/>
      <c r="H77" s="135"/>
      <c r="I77" s="135"/>
      <c r="J77" s="134" t="s">
        <v>42</v>
      </c>
      <c r="K77" s="134"/>
      <c r="L77" s="135"/>
      <c r="M77" s="135"/>
      <c r="N77" s="135"/>
      <c r="O77" s="135"/>
      <c r="P77" s="134" t="s">
        <v>44</v>
      </c>
      <c r="Q77" s="134"/>
      <c r="R77" s="135"/>
      <c r="S77" s="135"/>
      <c r="T77" s="135"/>
      <c r="U77" s="135"/>
      <c r="V77" s="134" t="s">
        <v>46</v>
      </c>
      <c r="W77" s="134"/>
      <c r="X77" s="135"/>
      <c r="Y77" s="135"/>
      <c r="Z77" s="135"/>
      <c r="AA77" s="135"/>
      <c r="AB77" s="134" t="s">
        <v>48</v>
      </c>
      <c r="AC77" s="134"/>
      <c r="AD77" s="135"/>
      <c r="AE77" s="135"/>
      <c r="AF77" s="135"/>
      <c r="AG77" s="135"/>
      <c r="AH77" s="136" t="s">
        <v>50</v>
      </c>
      <c r="AI77" s="136"/>
      <c r="AJ77" s="135"/>
      <c r="AK77" s="135"/>
      <c r="AL77" s="135"/>
      <c r="AM77" s="135"/>
      <c r="AN77" s="135"/>
      <c r="AR77" s="8"/>
    </row>
    <row r="78" spans="1:44" ht="18" x14ac:dyDescent="0.55000000000000004">
      <c r="A78" s="137" t="s">
        <v>53</v>
      </c>
      <c r="B78" s="137"/>
      <c r="C78" s="137"/>
      <c r="D78" s="11" t="s">
        <v>54</v>
      </c>
      <c r="E78" s="11"/>
      <c r="F78" s="12"/>
      <c r="G78" s="13"/>
      <c r="H78" s="12"/>
      <c r="I78" s="13"/>
      <c r="J78" s="13"/>
      <c r="K78" s="23"/>
      <c r="L78" s="23"/>
      <c r="M78" s="23"/>
      <c r="N78" s="23"/>
      <c r="O78" s="23"/>
      <c r="P78" s="24"/>
      <c r="Q78" s="23"/>
      <c r="R78" s="23"/>
      <c r="S78" s="23"/>
      <c r="T78" s="23"/>
      <c r="U78" s="24"/>
      <c r="V78" s="23"/>
      <c r="W78" s="23"/>
      <c r="X78" s="23"/>
      <c r="Y78" s="23"/>
      <c r="Z78" s="29" t="s">
        <v>56</v>
      </c>
      <c r="AA78" s="27"/>
      <c r="AB78" s="24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8"/>
      <c r="AR78" s="38"/>
    </row>
    <row r="79" spans="1:44" ht="18" x14ac:dyDescent="0.55000000000000004">
      <c r="A79" s="137" t="s">
        <v>53</v>
      </c>
      <c r="B79" s="137"/>
      <c r="C79" s="137"/>
      <c r="D79" s="11" t="s">
        <v>59</v>
      </c>
      <c r="E79" s="11"/>
      <c r="F79" s="12"/>
      <c r="G79" s="13"/>
      <c r="H79" s="12"/>
      <c r="I79" s="13"/>
      <c r="J79" s="13"/>
      <c r="K79" s="23"/>
      <c r="L79" s="23"/>
      <c r="M79" s="23"/>
      <c r="N79" s="23"/>
      <c r="O79" s="23"/>
      <c r="P79" s="24"/>
      <c r="Q79" s="23"/>
      <c r="R79" s="23"/>
      <c r="S79" s="23"/>
      <c r="T79" s="23"/>
      <c r="U79" s="23"/>
      <c r="V79" s="23"/>
      <c r="W79" s="23"/>
      <c r="X79" s="23"/>
      <c r="Y79" s="23"/>
      <c r="Z79" s="29" t="s">
        <v>56</v>
      </c>
      <c r="AA79" s="27"/>
      <c r="AB79" s="24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8"/>
      <c r="AR79" s="8"/>
    </row>
    <row r="80" spans="1:44" ht="18" x14ac:dyDescent="0.55000000000000004">
      <c r="A80" s="14" t="s">
        <v>63</v>
      </c>
      <c r="B80" s="15"/>
      <c r="C80" s="16" t="s">
        <v>64</v>
      </c>
      <c r="D80" s="17"/>
      <c r="E80" s="88" t="s">
        <v>65</v>
      </c>
      <c r="F80" s="18"/>
      <c r="G80" s="19"/>
      <c r="H80" s="19"/>
      <c r="I80" s="17"/>
      <c r="J80" s="17"/>
      <c r="K80" s="17"/>
      <c r="L80" s="17"/>
      <c r="M80" s="17"/>
      <c r="N80" s="17"/>
      <c r="O80" s="25"/>
      <c r="P80" s="16" t="s">
        <v>66</v>
      </c>
      <c r="Q80" s="16"/>
      <c r="R80" s="88" t="s">
        <v>65</v>
      </c>
      <c r="S80" s="27"/>
      <c r="T80" s="17"/>
      <c r="U80" s="17"/>
      <c r="V80" s="17"/>
      <c r="W80" s="17"/>
      <c r="X80" s="17"/>
      <c r="Y80" s="17"/>
      <c r="Z80" s="17"/>
      <c r="AA80" s="17"/>
      <c r="AB80" s="30"/>
      <c r="AC80" s="31" t="s">
        <v>67</v>
      </c>
      <c r="AD80" s="16"/>
      <c r="AE80" s="88" t="s">
        <v>65</v>
      </c>
      <c r="AF80" s="27"/>
      <c r="AG80" s="19"/>
      <c r="AH80" s="17"/>
      <c r="AI80" s="17"/>
      <c r="AJ80" s="17"/>
      <c r="AK80" s="17"/>
      <c r="AL80" s="17"/>
      <c r="AM80" s="17"/>
      <c r="AN80" s="17"/>
      <c r="AO80" s="17"/>
      <c r="AP80" s="8"/>
      <c r="AR80" s="8"/>
    </row>
    <row r="81" spans="1:44" ht="18" x14ac:dyDescent="0.55000000000000004">
      <c r="A81" s="14" t="s">
        <v>68</v>
      </c>
      <c r="B81" s="15"/>
      <c r="C81" s="16" t="s">
        <v>64</v>
      </c>
      <c r="D81" s="17"/>
      <c r="E81" s="88" t="s">
        <v>65</v>
      </c>
      <c r="F81" s="18"/>
      <c r="G81" s="19"/>
      <c r="H81" s="19"/>
      <c r="I81" s="17"/>
      <c r="J81" s="17"/>
      <c r="K81" s="17"/>
      <c r="L81" s="17"/>
      <c r="M81" s="17"/>
      <c r="N81" s="17"/>
      <c r="O81" s="25"/>
      <c r="P81" s="16" t="s">
        <v>66</v>
      </c>
      <c r="Q81" s="16"/>
      <c r="R81" s="88" t="s">
        <v>65</v>
      </c>
      <c r="S81" s="27"/>
      <c r="T81" s="17"/>
      <c r="U81" s="17"/>
      <c r="V81" s="17"/>
      <c r="W81" s="17"/>
      <c r="X81" s="17"/>
      <c r="Y81" s="17"/>
      <c r="Z81" s="17"/>
      <c r="AA81" s="17"/>
      <c r="AB81" s="30"/>
      <c r="AC81" s="16" t="s">
        <v>67</v>
      </c>
      <c r="AD81" s="16"/>
      <c r="AE81" s="88" t="s">
        <v>65</v>
      </c>
      <c r="AF81" s="27"/>
      <c r="AG81" s="19"/>
      <c r="AH81" s="17"/>
      <c r="AI81" s="17"/>
      <c r="AJ81" s="17"/>
      <c r="AK81" s="17"/>
      <c r="AL81" s="17"/>
      <c r="AM81" s="17"/>
      <c r="AN81" s="17"/>
      <c r="AO81" s="17"/>
      <c r="AP81" s="8"/>
      <c r="AQ81" s="8"/>
      <c r="AR81" s="9"/>
    </row>
  </sheetData>
  <mergeCells count="503">
    <mergeCell ref="AB77:AC77"/>
    <mergeCell ref="AD77:AG77"/>
    <mergeCell ref="AH77:AI77"/>
    <mergeCell ref="AJ77:AN77"/>
    <mergeCell ref="A78:C78"/>
    <mergeCell ref="A79:C79"/>
    <mergeCell ref="B77:C77"/>
    <mergeCell ref="D77:E77"/>
    <mergeCell ref="F77:I77"/>
    <mergeCell ref="J77:K77"/>
    <mergeCell ref="L77:O77"/>
    <mergeCell ref="P77:Q77"/>
    <mergeCell ref="R77:U77"/>
    <mergeCell ref="V77:W77"/>
    <mergeCell ref="X77:AA77"/>
    <mergeCell ref="AC75:AD75"/>
    <mergeCell ref="AE75:AF75"/>
    <mergeCell ref="AG75:AH75"/>
    <mergeCell ref="AI75:AO75"/>
    <mergeCell ref="B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O76"/>
    <mergeCell ref="B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I73:AN73"/>
    <mergeCell ref="B74:L74"/>
    <mergeCell ref="M74:N74"/>
    <mergeCell ref="O74:P74"/>
    <mergeCell ref="Q74:R74"/>
    <mergeCell ref="S74:T74"/>
    <mergeCell ref="U74:V74"/>
    <mergeCell ref="W74:X74"/>
    <mergeCell ref="Y74:Z74"/>
    <mergeCell ref="AA74:AB74"/>
    <mergeCell ref="AC74:AD74"/>
    <mergeCell ref="AE74:AF74"/>
    <mergeCell ref="AG74:AH74"/>
    <mergeCell ref="AI74:AO74"/>
    <mergeCell ref="A68:C68"/>
    <mergeCell ref="A69:C69"/>
    <mergeCell ref="D73:G73"/>
    <mergeCell ref="H73:L73"/>
    <mergeCell ref="M73:P73"/>
    <mergeCell ref="Q73:U73"/>
    <mergeCell ref="V73:Y73"/>
    <mergeCell ref="Z73:AD73"/>
    <mergeCell ref="AE73:AH73"/>
    <mergeCell ref="AC66:AD66"/>
    <mergeCell ref="AE66:AF66"/>
    <mergeCell ref="AG66:AH66"/>
    <mergeCell ref="AI66:AO66"/>
    <mergeCell ref="B67:C67"/>
    <mergeCell ref="D67:E67"/>
    <mergeCell ref="F67:I67"/>
    <mergeCell ref="J67:K67"/>
    <mergeCell ref="L67:O67"/>
    <mergeCell ref="P67:Q67"/>
    <mergeCell ref="R67:U67"/>
    <mergeCell ref="V67:W67"/>
    <mergeCell ref="X67:AA67"/>
    <mergeCell ref="AB67:AC67"/>
    <mergeCell ref="AD67:AG67"/>
    <mergeCell ref="AH67:AI67"/>
    <mergeCell ref="AJ67:AN67"/>
    <mergeCell ref="B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C64:AD64"/>
    <mergeCell ref="AE64:AF64"/>
    <mergeCell ref="AG64:AH64"/>
    <mergeCell ref="AI64:AO64"/>
    <mergeCell ref="B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O65"/>
    <mergeCell ref="B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B57:AC57"/>
    <mergeCell ref="AD57:AG57"/>
    <mergeCell ref="AH57:AI57"/>
    <mergeCell ref="AJ57:AN57"/>
    <mergeCell ref="A58:C58"/>
    <mergeCell ref="A59:C59"/>
    <mergeCell ref="D63:G63"/>
    <mergeCell ref="H63:L63"/>
    <mergeCell ref="M63:P63"/>
    <mergeCell ref="Q63:U63"/>
    <mergeCell ref="V63:Y63"/>
    <mergeCell ref="Z63:AD63"/>
    <mergeCell ref="AE63:AH63"/>
    <mergeCell ref="AI63:AN63"/>
    <mergeCell ref="B57:C57"/>
    <mergeCell ref="D57:E57"/>
    <mergeCell ref="F57:I57"/>
    <mergeCell ref="J57:K57"/>
    <mergeCell ref="L57:O57"/>
    <mergeCell ref="P57:Q57"/>
    <mergeCell ref="R57:U57"/>
    <mergeCell ref="V57:W57"/>
    <mergeCell ref="X57:AA57"/>
    <mergeCell ref="AC55:AD55"/>
    <mergeCell ref="AE55:AF55"/>
    <mergeCell ref="AG55:AH55"/>
    <mergeCell ref="AI55:AO55"/>
    <mergeCell ref="B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O56"/>
    <mergeCell ref="B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I53:AN53"/>
    <mergeCell ref="B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O54"/>
    <mergeCell ref="A48:C48"/>
    <mergeCell ref="A49:C49"/>
    <mergeCell ref="D53:G53"/>
    <mergeCell ref="H53:L53"/>
    <mergeCell ref="M53:P53"/>
    <mergeCell ref="Q53:U53"/>
    <mergeCell ref="V53:Y53"/>
    <mergeCell ref="Z53:AD53"/>
    <mergeCell ref="AE53:AH53"/>
    <mergeCell ref="AC46:AD46"/>
    <mergeCell ref="AE46:AF46"/>
    <mergeCell ref="AG46:AH46"/>
    <mergeCell ref="AI46:AO46"/>
    <mergeCell ref="B47:C47"/>
    <mergeCell ref="D47:E47"/>
    <mergeCell ref="F47:I47"/>
    <mergeCell ref="J47:K47"/>
    <mergeCell ref="L47:O47"/>
    <mergeCell ref="P47:Q47"/>
    <mergeCell ref="R47:U47"/>
    <mergeCell ref="V47:W47"/>
    <mergeCell ref="X47:AA47"/>
    <mergeCell ref="AB47:AC47"/>
    <mergeCell ref="AD47:AG47"/>
    <mergeCell ref="AH47:AI47"/>
    <mergeCell ref="AJ47:AN47"/>
    <mergeCell ref="B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4:AD44"/>
    <mergeCell ref="AE44:AF44"/>
    <mergeCell ref="AG44:AH44"/>
    <mergeCell ref="AI44:AO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B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B37:AC37"/>
    <mergeCell ref="AD37:AG37"/>
    <mergeCell ref="AH37:AI37"/>
    <mergeCell ref="AJ37:AN37"/>
    <mergeCell ref="A38:C38"/>
    <mergeCell ref="A39:C39"/>
    <mergeCell ref="D43:G43"/>
    <mergeCell ref="H43:L43"/>
    <mergeCell ref="M43:P43"/>
    <mergeCell ref="Q43:U43"/>
    <mergeCell ref="V43:Y43"/>
    <mergeCell ref="Z43:AD43"/>
    <mergeCell ref="AE43:AH43"/>
    <mergeCell ref="AI43:AN43"/>
    <mergeCell ref="B37:C37"/>
    <mergeCell ref="D37:E37"/>
    <mergeCell ref="F37:I37"/>
    <mergeCell ref="J37:K37"/>
    <mergeCell ref="L37:O37"/>
    <mergeCell ref="P37:Q37"/>
    <mergeCell ref="R37:U37"/>
    <mergeCell ref="V37:W37"/>
    <mergeCell ref="X37:AA37"/>
    <mergeCell ref="AC35:AD35"/>
    <mergeCell ref="AE35:AF35"/>
    <mergeCell ref="AG35:AH35"/>
    <mergeCell ref="AI35:AO35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O36"/>
    <mergeCell ref="B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I33:AN33"/>
    <mergeCell ref="B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O34"/>
    <mergeCell ref="A28:C28"/>
    <mergeCell ref="A29:C29"/>
    <mergeCell ref="D33:G33"/>
    <mergeCell ref="H33:L33"/>
    <mergeCell ref="M33:P33"/>
    <mergeCell ref="Q33:U33"/>
    <mergeCell ref="V33:Y33"/>
    <mergeCell ref="Z33:AD33"/>
    <mergeCell ref="AE33:AH33"/>
    <mergeCell ref="AC26:AD26"/>
    <mergeCell ref="AE26:AF26"/>
    <mergeCell ref="AG26:AH26"/>
    <mergeCell ref="AI26:AO26"/>
    <mergeCell ref="B27:C27"/>
    <mergeCell ref="D27:E27"/>
    <mergeCell ref="F27:I27"/>
    <mergeCell ref="J27:K27"/>
    <mergeCell ref="L27:O27"/>
    <mergeCell ref="P27:Q27"/>
    <mergeCell ref="R27:U27"/>
    <mergeCell ref="V27:W27"/>
    <mergeCell ref="X27:AA27"/>
    <mergeCell ref="AB27:AC27"/>
    <mergeCell ref="AD27:AG27"/>
    <mergeCell ref="AH27:AI27"/>
    <mergeCell ref="AJ27:AN27"/>
    <mergeCell ref="B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4:AD24"/>
    <mergeCell ref="AE24:AF24"/>
    <mergeCell ref="AG24:AH24"/>
    <mergeCell ref="AI24:AO24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O25"/>
    <mergeCell ref="B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B17:AC17"/>
    <mergeCell ref="AD17:AG17"/>
    <mergeCell ref="AH17:AI17"/>
    <mergeCell ref="AJ17:AN17"/>
    <mergeCell ref="A18:C18"/>
    <mergeCell ref="A19:C19"/>
    <mergeCell ref="D23:G23"/>
    <mergeCell ref="H23:L23"/>
    <mergeCell ref="M23:P23"/>
    <mergeCell ref="Q23:U23"/>
    <mergeCell ref="V23:Y23"/>
    <mergeCell ref="Z23:AD23"/>
    <mergeCell ref="AE23:AH23"/>
    <mergeCell ref="AI23:AN23"/>
    <mergeCell ref="B17:C17"/>
    <mergeCell ref="D17:E17"/>
    <mergeCell ref="F17:I17"/>
    <mergeCell ref="J17:K17"/>
    <mergeCell ref="L17:O17"/>
    <mergeCell ref="P17:Q17"/>
    <mergeCell ref="R17:U17"/>
    <mergeCell ref="V17:W17"/>
    <mergeCell ref="X17:AA17"/>
    <mergeCell ref="AC15:AD15"/>
    <mergeCell ref="AE15:AF15"/>
    <mergeCell ref="AG15:AH15"/>
    <mergeCell ref="AI15:AO15"/>
    <mergeCell ref="B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O16"/>
    <mergeCell ref="B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I13:AN13"/>
    <mergeCell ref="B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O14"/>
    <mergeCell ref="A8:C8"/>
    <mergeCell ref="A9:C9"/>
    <mergeCell ref="D13:G13"/>
    <mergeCell ref="H13:L13"/>
    <mergeCell ref="M13:P13"/>
    <mergeCell ref="Q13:U13"/>
    <mergeCell ref="V13:Y13"/>
    <mergeCell ref="Z13:AD13"/>
    <mergeCell ref="AE13:AH13"/>
    <mergeCell ref="AC6:AD6"/>
    <mergeCell ref="AE6:AF6"/>
    <mergeCell ref="AG6:AH6"/>
    <mergeCell ref="AI6:AO6"/>
    <mergeCell ref="B7:C7"/>
    <mergeCell ref="D7:E7"/>
    <mergeCell ref="F7:I7"/>
    <mergeCell ref="J7:K7"/>
    <mergeCell ref="L7:O7"/>
    <mergeCell ref="P7:Q7"/>
    <mergeCell ref="R7:U7"/>
    <mergeCell ref="V7:W7"/>
    <mergeCell ref="X7:AA7"/>
    <mergeCell ref="AB7:AC7"/>
    <mergeCell ref="AD7:AG7"/>
    <mergeCell ref="AH7:AI7"/>
    <mergeCell ref="AJ7:AN7"/>
    <mergeCell ref="B6:L6"/>
    <mergeCell ref="M6:N6"/>
    <mergeCell ref="O6:P6"/>
    <mergeCell ref="Q6:R6"/>
    <mergeCell ref="S6:T6"/>
    <mergeCell ref="U6:V6"/>
    <mergeCell ref="W6:X6"/>
    <mergeCell ref="Y6:Z6"/>
    <mergeCell ref="AA6:AB6"/>
    <mergeCell ref="AC4:AD4"/>
    <mergeCell ref="AE4:AF4"/>
    <mergeCell ref="AG4:AH4"/>
    <mergeCell ref="AI4:AO4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O5"/>
    <mergeCell ref="B4:L4"/>
    <mergeCell ref="M4:N4"/>
    <mergeCell ref="O4:P4"/>
    <mergeCell ref="Q4:R4"/>
    <mergeCell ref="S4:T4"/>
    <mergeCell ref="U4:V4"/>
    <mergeCell ref="W4:X4"/>
    <mergeCell ref="Y4:Z4"/>
    <mergeCell ref="AA4:AB4"/>
    <mergeCell ref="A1:D1"/>
    <mergeCell ref="E1:AN1"/>
    <mergeCell ref="A2:D2"/>
    <mergeCell ref="E2:G2"/>
    <mergeCell ref="H2:P2"/>
    <mergeCell ref="R2:T2"/>
    <mergeCell ref="U2:AC2"/>
    <mergeCell ref="D3:G3"/>
    <mergeCell ref="H3:L3"/>
    <mergeCell ref="M3:P3"/>
    <mergeCell ref="Q3:U3"/>
    <mergeCell ref="V3:Y3"/>
    <mergeCell ref="Z3:AD3"/>
    <mergeCell ref="AE3:AH3"/>
    <mergeCell ref="AI3:AN3"/>
  </mergeCells>
  <phoneticPr fontId="20"/>
  <dataValidations count="3">
    <dataValidation allowBlank="1" showInputMessage="1" showErrorMessage="1" sqref="U8 U18 U28 U38 U48 U58 U68 U78 G8:G9 G18:G19 G28:G29 G38:G39 G48:G49 G58:G59 G68:G69 G78:G79 P8:P9 P18:P19 P28:P29 P38:P39 P48:P49 P58:P59 P68:P69 P78:P79 AB8:AB9 AB18:AB19 AB28:AB29 AB38:AB39 AB48:AB49 AB58:AB59 AB68:AB69 AB78:AB79 I8:J9 I18:J19 I28:J29 I38:J39 I48:J49 I58:J59 I68:J69 I78:J79" xr:uid="{00000000-0002-0000-0100-000000000000}"/>
    <dataValidation type="list" allowBlank="1" showInputMessage="1" showErrorMessage="1" sqref="A3 A13 A23 A33 A43 A53 A63 A73" xr:uid="{00000000-0002-0000-0100-000001000000}">
      <formula1>$AS$3:$AS$9</formula1>
    </dataValidation>
    <dataValidation type="list" allowBlank="1" showInputMessage="1" showErrorMessage="1" sqref="B5:L6 B15:L16 B25:L26 B35:L36 B45:L46 B55:L56 B65:L66 B75:L76" xr:uid="{00000000-0002-0000-0100-000002000000}">
      <formula1>チーム9</formula1>
    </dataValidation>
  </dataValidations>
  <pageMargins left="0.59055118110236204" right="0" top="0.39370078740157499" bottom="0.39370078740157499" header="0.31496062992126" footer="0.31496062992126"/>
  <pageSetup paperSize="9" scale="97" orientation="portrait" r:id="rId1"/>
  <rowBreaks count="1" manualBreakCount="1">
    <brk id="42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記録3号</vt:lpstr>
      <vt:lpstr>記録４号②８試合 </vt:lpstr>
      <vt:lpstr>'記録４号②８試合 '!Print_Area</vt:lpstr>
      <vt:lpstr>チーム9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2023-05-12T06:54:00Z</cp:lastPrinted>
  <dcterms:created xsi:type="dcterms:W3CDTF">2023-05-11T23:59:00Z</dcterms:created>
  <dcterms:modified xsi:type="dcterms:W3CDTF">2026-05-10T10:30:53Z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